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frankfleige/Library/CloudStorage/OneDrive-FreigegebeneBibliotheken–SportschützenverbandHildesheim-Marienburge.V/Präsidium - Dokumente/Sport/Ausschreibungen/Ausschreibungen 2024/Kreismeisterschaften/Meldebogen/"/>
    </mc:Choice>
  </mc:AlternateContent>
  <xr:revisionPtr revIDLastSave="0" documentId="13_ncr:1_{03CE2E51-E9FD-0C4D-BE16-7350973B0080}" xr6:coauthVersionLast="47" xr6:coauthVersionMax="47" xr10:uidLastSave="{00000000-0000-0000-0000-000000000000}"/>
  <bookViews>
    <workbookView xWindow="0" yWindow="500" windowWidth="28800" windowHeight="16140" tabRatio="500" activeTab="1" xr2:uid="{00000000-000D-0000-FFFF-FFFF00000000}"/>
  </bookViews>
  <sheets>
    <sheet name="Anleitung" sheetId="4" r:id="rId1"/>
    <sheet name="Kopfdaten" sheetId="3" r:id="rId2"/>
    <sheet name="Meldung (1)" sheetId="2" r:id="rId3"/>
    <sheet name="Meldung (2)" sheetId="59" r:id="rId4"/>
    <sheet name="Meldung (3)" sheetId="60" r:id="rId5"/>
    <sheet name="Meldung (4)" sheetId="61" r:id="rId6"/>
    <sheet name="Meldung (5)" sheetId="62" r:id="rId7"/>
    <sheet name="Meldung (6)" sheetId="63" r:id="rId8"/>
    <sheet name="Meldung (7)" sheetId="64" r:id="rId9"/>
    <sheet name="Meldung (8)" sheetId="65" r:id="rId10"/>
    <sheet name="Meldung (9)" sheetId="66" r:id="rId11"/>
    <sheet name="Meldung (10)" sheetId="67" r:id="rId12"/>
  </sheets>
  <definedNames>
    <definedName name="_xlnm.Print_Area" localSheetId="1">Kopfdaten!$A$1:$BE$29</definedName>
    <definedName name="_xlnm.Print_Area" localSheetId="2">'Meldung (1)'!$A$1:$BE$31</definedName>
    <definedName name="_xlnm.Print_Area" localSheetId="11">'Meldung (10)'!$A$1:$BE$31</definedName>
    <definedName name="_xlnm.Print_Area" localSheetId="3">'Meldung (2)'!$A$1:$BE$31</definedName>
    <definedName name="_xlnm.Print_Area" localSheetId="4">'Meldung (3)'!$A$1:$BE$31</definedName>
    <definedName name="_xlnm.Print_Area" localSheetId="5">'Meldung (4)'!$A$1:$BE$31</definedName>
    <definedName name="_xlnm.Print_Area" localSheetId="6">'Meldung (5)'!$A$1:$BE$31</definedName>
    <definedName name="_xlnm.Print_Area" localSheetId="7">'Meldung (6)'!$A$1:$BE$31</definedName>
    <definedName name="_xlnm.Print_Area" localSheetId="8">'Meldung (7)'!$A$1:$BE$31</definedName>
    <definedName name="_xlnm.Print_Area" localSheetId="9">'Meldung (8)'!$A$1:$BE$31</definedName>
    <definedName name="_xlnm.Print_Area" localSheetId="10">'Meldung (9)'!$A$1:$BE$31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54" i="67" l="1"/>
  <c r="AJ54" i="67"/>
  <c r="X54" i="67"/>
  <c r="R54" i="67"/>
  <c r="AP53" i="67"/>
  <c r="AJ53" i="67"/>
  <c r="AP52" i="67"/>
  <c r="AJ52" i="67"/>
  <c r="AP51" i="67"/>
  <c r="AJ51" i="67"/>
  <c r="K51" i="67"/>
  <c r="K50" i="67"/>
  <c r="J50" i="67"/>
  <c r="I50" i="67"/>
  <c r="H50" i="67"/>
  <c r="AY30" i="67"/>
  <c r="B28" i="67"/>
  <c r="B27" i="67"/>
  <c r="B26" i="67"/>
  <c r="AP54" i="66"/>
  <c r="AJ54" i="66"/>
  <c r="X54" i="66"/>
  <c r="R54" i="66"/>
  <c r="AP53" i="66"/>
  <c r="AJ53" i="66"/>
  <c r="AP52" i="66"/>
  <c r="AJ52" i="66"/>
  <c r="AP51" i="66"/>
  <c r="AJ51" i="66"/>
  <c r="K51" i="66"/>
  <c r="K50" i="66"/>
  <c r="J50" i="66"/>
  <c r="I50" i="66"/>
  <c r="H50" i="66"/>
  <c r="AY30" i="66"/>
  <c r="B28" i="66"/>
  <c r="B27" i="66"/>
  <c r="B26" i="66"/>
  <c r="AP54" i="65"/>
  <c r="AJ54" i="65"/>
  <c r="X54" i="65"/>
  <c r="R54" i="65"/>
  <c r="AP53" i="65"/>
  <c r="AJ53" i="65"/>
  <c r="AP52" i="65"/>
  <c r="AJ52" i="65"/>
  <c r="AP51" i="65"/>
  <c r="AJ51" i="65"/>
  <c r="K51" i="65"/>
  <c r="K50" i="65"/>
  <c r="J50" i="65"/>
  <c r="I50" i="65"/>
  <c r="H50" i="65"/>
  <c r="AY30" i="65"/>
  <c r="B28" i="65"/>
  <c r="B27" i="65"/>
  <c r="B26" i="65"/>
  <c r="AP54" i="64"/>
  <c r="AJ54" i="64"/>
  <c r="X54" i="64"/>
  <c r="R54" i="64"/>
  <c r="AP53" i="64"/>
  <c r="AJ53" i="64"/>
  <c r="AP52" i="64"/>
  <c r="AJ52" i="64"/>
  <c r="AP51" i="64"/>
  <c r="AJ51" i="64"/>
  <c r="K51" i="64"/>
  <c r="K50" i="64"/>
  <c r="J50" i="64"/>
  <c r="I50" i="64"/>
  <c r="H50" i="64"/>
  <c r="AY30" i="64"/>
  <c r="B28" i="64"/>
  <c r="B27" i="64"/>
  <c r="B26" i="64"/>
  <c r="AP54" i="63"/>
  <c r="AJ54" i="63"/>
  <c r="X54" i="63"/>
  <c r="R54" i="63"/>
  <c r="AP53" i="63"/>
  <c r="AJ53" i="63"/>
  <c r="AP52" i="63"/>
  <c r="AJ52" i="63"/>
  <c r="AP51" i="63"/>
  <c r="AJ51" i="63"/>
  <c r="K51" i="63"/>
  <c r="K50" i="63"/>
  <c r="J50" i="63"/>
  <c r="I50" i="63"/>
  <c r="H50" i="63"/>
  <c r="AY30" i="63"/>
  <c r="B28" i="63"/>
  <c r="B27" i="63"/>
  <c r="B26" i="63"/>
  <c r="AP54" i="62"/>
  <c r="AJ54" i="62"/>
  <c r="X54" i="62"/>
  <c r="R54" i="62"/>
  <c r="AP53" i="62"/>
  <c r="AJ53" i="62"/>
  <c r="AP52" i="62"/>
  <c r="AJ52" i="62"/>
  <c r="AP51" i="62"/>
  <c r="AJ51" i="62"/>
  <c r="K51" i="62"/>
  <c r="K50" i="62"/>
  <c r="J50" i="62"/>
  <c r="I50" i="62"/>
  <c r="H50" i="62"/>
  <c r="AY30" i="62"/>
  <c r="B28" i="62"/>
  <c r="B27" i="62"/>
  <c r="B26" i="62"/>
  <c r="AP54" i="61"/>
  <c r="AJ54" i="61"/>
  <c r="X54" i="61"/>
  <c r="R54" i="61"/>
  <c r="AP53" i="61"/>
  <c r="AJ53" i="61"/>
  <c r="AP52" i="61"/>
  <c r="AJ52" i="61"/>
  <c r="AP51" i="61"/>
  <c r="AJ51" i="61"/>
  <c r="K51" i="61"/>
  <c r="K50" i="61"/>
  <c r="J50" i="61"/>
  <c r="I50" i="61"/>
  <c r="H50" i="61"/>
  <c r="AY30" i="61"/>
  <c r="B28" i="61"/>
  <c r="B27" i="61"/>
  <c r="B26" i="61"/>
  <c r="AP54" i="60"/>
  <c r="AJ54" i="60"/>
  <c r="X54" i="60"/>
  <c r="R54" i="60"/>
  <c r="AP53" i="60"/>
  <c r="AJ53" i="60"/>
  <c r="AP52" i="60"/>
  <c r="AJ52" i="60"/>
  <c r="AP51" i="60"/>
  <c r="AJ51" i="60"/>
  <c r="K51" i="60"/>
  <c r="K50" i="60"/>
  <c r="J50" i="60"/>
  <c r="I50" i="60"/>
  <c r="H50" i="60"/>
  <c r="AY30" i="60"/>
  <c r="B28" i="60"/>
  <c r="B27" i="60"/>
  <c r="B26" i="60"/>
  <c r="AP54" i="59"/>
  <c r="AJ54" i="59"/>
  <c r="X54" i="59"/>
  <c r="R54" i="59"/>
  <c r="AP53" i="59"/>
  <c r="AJ53" i="59"/>
  <c r="AP52" i="59"/>
  <c r="AJ52" i="59"/>
  <c r="AP51" i="59"/>
  <c r="AJ51" i="59"/>
  <c r="K51" i="59"/>
  <c r="K50" i="59"/>
  <c r="J50" i="59"/>
  <c r="I50" i="59"/>
  <c r="H50" i="59"/>
  <c r="AY30" i="59"/>
  <c r="B28" i="59"/>
  <c r="B27" i="59"/>
  <c r="B26" i="59"/>
  <c r="A59" i="67"/>
  <c r="A59" i="66"/>
  <c r="A59" i="65"/>
  <c r="A59" i="64"/>
  <c r="A59" i="63"/>
  <c r="A59" i="62"/>
  <c r="A59" i="61"/>
  <c r="A59" i="60"/>
  <c r="A59" i="59"/>
  <c r="X51" i="66"/>
  <c r="R51" i="62"/>
  <c r="R52" i="59"/>
  <c r="R50" i="62"/>
  <c r="R50" i="60"/>
  <c r="G51" i="62"/>
  <c r="G51" i="60"/>
  <c r="AJ50" i="66"/>
  <c r="R52" i="63"/>
  <c r="X50" i="60"/>
  <c r="R53" i="59"/>
  <c r="R53" i="64"/>
  <c r="H51" i="60"/>
  <c r="G53" i="59"/>
  <c r="R50" i="66"/>
  <c r="G52" i="59"/>
  <c r="R51" i="65"/>
  <c r="X50" i="66"/>
  <c r="AJ50" i="65"/>
  <c r="G58" i="62"/>
  <c r="AP50" i="61"/>
  <c r="G57" i="61"/>
  <c r="G58" i="59"/>
  <c r="R53" i="67"/>
  <c r="G53" i="62"/>
  <c r="G57" i="65"/>
  <c r="X51" i="65"/>
  <c r="X51" i="67"/>
  <c r="X51" i="63"/>
  <c r="G52" i="65"/>
  <c r="G57" i="62"/>
  <c r="X52" i="59"/>
  <c r="G57" i="66"/>
  <c r="R52" i="65"/>
  <c r="J51" i="60"/>
  <c r="G51" i="66"/>
  <c r="G58" i="61"/>
  <c r="X50" i="59"/>
  <c r="I51" i="65"/>
  <c r="AP50" i="62"/>
  <c r="G53" i="67"/>
  <c r="G57" i="60"/>
  <c r="R51" i="63"/>
  <c r="AP50" i="59"/>
  <c r="G53" i="66"/>
  <c r="AP50" i="66"/>
  <c r="AJ50" i="62"/>
  <c r="H51" i="59"/>
  <c r="H51" i="62"/>
  <c r="X52" i="61"/>
  <c r="G50" i="66"/>
  <c r="J51" i="59"/>
  <c r="R53" i="65"/>
  <c r="G57" i="59"/>
  <c r="G53" i="65"/>
  <c r="R52" i="61"/>
  <c r="R51" i="64"/>
  <c r="J51" i="61"/>
  <c r="G58" i="65"/>
  <c r="AP50" i="60"/>
  <c r="G53" i="63"/>
  <c r="X53" i="67"/>
  <c r="G51" i="64"/>
  <c r="G51" i="65"/>
  <c r="X52" i="62"/>
  <c r="R50" i="59"/>
  <c r="G52" i="60"/>
  <c r="G51" i="59"/>
  <c r="X52" i="66"/>
  <c r="AJ50" i="59"/>
  <c r="J51" i="64"/>
  <c r="R51" i="67"/>
  <c r="I51" i="64"/>
  <c r="AJ50" i="67"/>
  <c r="X53" i="64"/>
  <c r="G50" i="59"/>
  <c r="R50" i="65"/>
  <c r="I51" i="62"/>
  <c r="X53" i="62"/>
  <c r="G58" i="66"/>
  <c r="H51" i="67"/>
  <c r="R52" i="64"/>
  <c r="X53" i="61"/>
  <c r="H51" i="65"/>
  <c r="X53" i="59"/>
  <c r="R51" i="61"/>
  <c r="G50" i="65"/>
  <c r="X50" i="63"/>
  <c r="X53" i="65"/>
  <c r="R52" i="62"/>
  <c r="AP50" i="64"/>
  <c r="AJ50" i="61"/>
  <c r="X52" i="67"/>
  <c r="J51" i="66"/>
  <c r="G50" i="63"/>
  <c r="G51" i="63"/>
  <c r="R50" i="67"/>
  <c r="R50" i="64"/>
  <c r="R52" i="67"/>
  <c r="H51" i="64"/>
  <c r="R50" i="61"/>
  <c r="G57" i="63"/>
  <c r="AJ50" i="63"/>
  <c r="G50" i="67"/>
  <c r="X51" i="62"/>
  <c r="X52" i="63"/>
  <c r="G58" i="60"/>
  <c r="I51" i="63"/>
  <c r="G52" i="62"/>
  <c r="R52" i="60"/>
  <c r="AP50" i="63"/>
  <c r="G58" i="67"/>
  <c r="G51" i="67"/>
  <c r="G53" i="64"/>
  <c r="R51" i="60"/>
  <c r="G57" i="64"/>
  <c r="X53" i="63"/>
  <c r="G53" i="61"/>
  <c r="G58" i="64"/>
  <c r="X53" i="60"/>
  <c r="AJ50" i="64"/>
  <c r="G52" i="61"/>
  <c r="G50" i="62"/>
  <c r="R53" i="60"/>
  <c r="J51" i="65"/>
  <c r="G50" i="64"/>
  <c r="G57" i="67"/>
  <c r="X52" i="60"/>
  <c r="AP50" i="67"/>
  <c r="H51" i="63"/>
  <c r="J51" i="67"/>
  <c r="G52" i="64"/>
  <c r="H51" i="61"/>
  <c r="I51" i="61"/>
  <c r="G52" i="67"/>
  <c r="X50" i="64"/>
  <c r="R51" i="66"/>
  <c r="R53" i="66"/>
  <c r="R50" i="63"/>
  <c r="G53" i="60"/>
  <c r="G52" i="63"/>
  <c r="R53" i="61"/>
  <c r="X51" i="59"/>
  <c r="G50" i="61"/>
  <c r="I51" i="67"/>
  <c r="X51" i="64"/>
  <c r="AJ50" i="60"/>
  <c r="G50" i="60"/>
  <c r="X52" i="65"/>
  <c r="J51" i="62"/>
  <c r="G51" i="61"/>
  <c r="G52" i="66"/>
  <c r="R51" i="59"/>
  <c r="R52" i="66"/>
  <c r="X50" i="61"/>
  <c r="I51" i="66"/>
  <c r="R53" i="63"/>
  <c r="X50" i="62"/>
  <c r="X51" i="61"/>
  <c r="J51" i="63"/>
  <c r="X51" i="60"/>
  <c r="X52" i="64"/>
  <c r="X50" i="67"/>
  <c r="R53" i="62"/>
  <c r="X50" i="65"/>
  <c r="G58" i="63"/>
  <c r="I51" i="60"/>
  <c r="I51" i="59"/>
  <c r="H51" i="66"/>
  <c r="X53" i="66"/>
  <c r="AP50" i="65"/>
  <c r="X55" i="67" l="1"/>
  <c r="AI24" i="67"/>
  <c r="M51" i="67"/>
  <c r="R9" i="67" s="1"/>
  <c r="G56" i="67"/>
  <c r="X56" i="67"/>
  <c r="M50" i="67"/>
  <c r="B8" i="67" s="1"/>
  <c r="G55" i="67"/>
  <c r="X55" i="66"/>
  <c r="AI24" i="66"/>
  <c r="M51" i="66"/>
  <c r="R9" i="66" s="1"/>
  <c r="G56" i="66"/>
  <c r="X56" i="66"/>
  <c r="M50" i="66"/>
  <c r="B8" i="66" s="1"/>
  <c r="G55" i="66"/>
  <c r="X55" i="65"/>
  <c r="AI24" i="65"/>
  <c r="G56" i="65"/>
  <c r="X56" i="65"/>
  <c r="M51" i="65"/>
  <c r="R9" i="65" s="1"/>
  <c r="M50" i="65"/>
  <c r="B8" i="65" s="1"/>
  <c r="G55" i="65"/>
  <c r="X55" i="64"/>
  <c r="AI24" i="64"/>
  <c r="M51" i="64"/>
  <c r="R9" i="64" s="1"/>
  <c r="G56" i="64"/>
  <c r="X56" i="64"/>
  <c r="M50" i="64"/>
  <c r="B8" i="64" s="1"/>
  <c r="G55" i="64"/>
  <c r="X55" i="63"/>
  <c r="AI24" i="63"/>
  <c r="M51" i="63"/>
  <c r="R9" i="63" s="1"/>
  <c r="G56" i="63"/>
  <c r="X56" i="63"/>
  <c r="M50" i="63"/>
  <c r="B8" i="63" s="1"/>
  <c r="G55" i="63"/>
  <c r="X55" i="62"/>
  <c r="AI24" i="62"/>
  <c r="M51" i="62"/>
  <c r="R9" i="62" s="1"/>
  <c r="G56" i="62"/>
  <c r="X56" i="62"/>
  <c r="M50" i="62"/>
  <c r="B8" i="62" s="1"/>
  <c r="G55" i="62"/>
  <c r="X55" i="61"/>
  <c r="AI24" i="61"/>
  <c r="X56" i="61"/>
  <c r="M51" i="61"/>
  <c r="R9" i="61" s="1"/>
  <c r="G56" i="61"/>
  <c r="M50" i="61"/>
  <c r="B8" i="61" s="1"/>
  <c r="G55" i="61"/>
  <c r="X55" i="60"/>
  <c r="AI24" i="60"/>
  <c r="M51" i="60"/>
  <c r="R9" i="60" s="1"/>
  <c r="G56" i="60"/>
  <c r="X56" i="60"/>
  <c r="M50" i="60"/>
  <c r="B8" i="60" s="1"/>
  <c r="G55" i="60"/>
  <c r="M51" i="59"/>
  <c r="R9" i="59" s="1"/>
  <c r="X55" i="59"/>
  <c r="AI24" i="59"/>
  <c r="G56" i="59"/>
  <c r="X56" i="59"/>
  <c r="M50" i="59"/>
  <c r="B8" i="59" s="1"/>
  <c r="G55" i="59"/>
  <c r="AP54" i="2"/>
  <c r="AP53" i="2"/>
  <c r="AP52" i="2"/>
  <c r="AJ54" i="2"/>
  <c r="AJ53" i="2"/>
  <c r="AJ52" i="2"/>
  <c r="I6" i="3"/>
  <c r="I50" i="2"/>
  <c r="J50" i="2"/>
  <c r="K50" i="2"/>
  <c r="AY30" i="2"/>
  <c r="B28" i="2"/>
  <c r="B27" i="2"/>
  <c r="B26" i="2"/>
  <c r="C32" i="3"/>
  <c r="A59" i="2"/>
  <c r="X54" i="2"/>
  <c r="AJ51" i="2"/>
  <c r="R54" i="2"/>
  <c r="H50" i="2"/>
  <c r="AP51" i="2"/>
  <c r="K51" i="2"/>
  <c r="B22" i="59"/>
  <c r="P30" i="62"/>
  <c r="P30" i="63"/>
  <c r="P30" i="67"/>
  <c r="B22" i="62"/>
  <c r="H22" i="65"/>
  <c r="X52" i="2"/>
  <c r="AJ50" i="2"/>
  <c r="H22" i="59"/>
  <c r="P30" i="60"/>
  <c r="P30" i="66"/>
  <c r="H22" i="62"/>
  <c r="R52" i="2"/>
  <c r="B22" i="65"/>
  <c r="B22" i="61"/>
  <c r="B22" i="66"/>
  <c r="AP50" i="2"/>
  <c r="G51" i="2"/>
  <c r="H22" i="66"/>
  <c r="G58" i="2"/>
  <c r="X51" i="2"/>
  <c r="I51" i="2"/>
  <c r="B22" i="64"/>
  <c r="P30" i="59"/>
  <c r="P30" i="65"/>
  <c r="B22" i="60"/>
  <c r="R51" i="2"/>
  <c r="R50" i="2"/>
  <c r="H22" i="61"/>
  <c r="B22" i="63"/>
  <c r="R53" i="2"/>
  <c r="G53" i="2"/>
  <c r="G50" i="2"/>
  <c r="H22" i="64"/>
  <c r="X53" i="2"/>
  <c r="B22" i="67"/>
  <c r="H22" i="60"/>
  <c r="H22" i="63"/>
  <c r="J51" i="2"/>
  <c r="H22" i="67"/>
  <c r="P30" i="61"/>
  <c r="X50" i="2"/>
  <c r="H51" i="2"/>
  <c r="G57" i="2"/>
  <c r="P30" i="64"/>
  <c r="G52" i="2"/>
  <c r="M51" i="2" l="1"/>
  <c r="R9" i="2" s="1"/>
  <c r="X55" i="2"/>
  <c r="M50" i="2"/>
  <c r="B8" i="2" s="1"/>
  <c r="AI24" i="2"/>
  <c r="G56" i="2"/>
  <c r="X56" i="2"/>
  <c r="G55" i="2"/>
  <c r="F25" i="3"/>
  <c r="AI22" i="3"/>
  <c r="I25" i="3"/>
  <c r="L21" i="3"/>
  <c r="I23" i="3"/>
  <c r="L28" i="3"/>
  <c r="L27" i="3"/>
  <c r="AI25" i="3"/>
  <c r="F21" i="3"/>
  <c r="I20" i="3"/>
  <c r="AC29" i="3"/>
  <c r="B22" i="2"/>
  <c r="L23" i="3"/>
  <c r="AC24" i="3"/>
  <c r="L29" i="3"/>
  <c r="AI21" i="3"/>
  <c r="I27" i="3"/>
  <c r="AC22" i="3"/>
  <c r="AI26" i="3"/>
  <c r="AI27" i="3"/>
  <c r="AC25" i="3"/>
  <c r="AC26" i="3"/>
  <c r="F28" i="3"/>
  <c r="D27" i="3"/>
  <c r="H22" i="2"/>
  <c r="AI28" i="3"/>
  <c r="L24" i="3"/>
  <c r="I22" i="3"/>
  <c r="L26" i="3"/>
  <c r="I28" i="3"/>
  <c r="I21" i="3"/>
  <c r="D22" i="3"/>
  <c r="D25" i="3"/>
  <c r="D26" i="3"/>
  <c r="AC20" i="3"/>
  <c r="D21" i="3"/>
  <c r="D29" i="3"/>
  <c r="AC28" i="3"/>
  <c r="L25" i="3"/>
  <c r="AC27" i="3"/>
  <c r="F27" i="3"/>
  <c r="AI23" i="3"/>
  <c r="F24" i="3"/>
  <c r="AI29" i="3"/>
  <c r="AI20" i="3"/>
  <c r="D28" i="3"/>
  <c r="L22" i="3"/>
  <c r="P30" i="2"/>
  <c r="D24" i="3"/>
  <c r="F23" i="3"/>
  <c r="AC23" i="3"/>
  <c r="I26" i="3"/>
  <c r="D20" i="3"/>
  <c r="AC21" i="3"/>
  <c r="F20" i="3"/>
  <c r="F29" i="3"/>
  <c r="I29" i="3"/>
  <c r="L20" i="3"/>
  <c r="I24" i="3"/>
  <c r="F26" i="3"/>
  <c r="AI24" i="3"/>
  <c r="F22" i="3"/>
  <c r="D23" i="3"/>
</calcChain>
</file>

<file path=xl/sharedStrings.xml><?xml version="1.0" encoding="utf-8"?>
<sst xmlns="http://schemas.openxmlformats.org/spreadsheetml/2006/main" count="717" uniqueCount="152">
  <si>
    <t>Bemerkungen</t>
  </si>
  <si>
    <t>Vereins-Nr.</t>
  </si>
  <si>
    <t>Verein</t>
  </si>
  <si>
    <t>Meldung erfolgt als (bitte ankreuzen)</t>
  </si>
  <si>
    <t>Mannschaftsstart</t>
  </si>
  <si>
    <t>Einzelstart(s)</t>
  </si>
  <si>
    <t>Mitglieds-Nr.</t>
  </si>
  <si>
    <t>Name</t>
  </si>
  <si>
    <t>Vorname</t>
  </si>
  <si>
    <t>Geburtsjahr</t>
  </si>
  <si>
    <t>Unterschrift Meldende/r:</t>
  </si>
  <si>
    <t>Ergebnis Mannschaft:</t>
  </si>
  <si>
    <t>A</t>
  </si>
  <si>
    <t>B</t>
  </si>
  <si>
    <t>C</t>
  </si>
  <si>
    <t>D</t>
  </si>
  <si>
    <t>WB</t>
  </si>
  <si>
    <t>WK</t>
  </si>
  <si>
    <t>Max. 1 Wettbewerb</t>
  </si>
  <si>
    <t>=</t>
  </si>
  <si>
    <t>J</t>
  </si>
  <si>
    <t>Max. 1 Wettkampfkl.</t>
  </si>
  <si>
    <t>U</t>
  </si>
  <si>
    <t>Mind M/E</t>
  </si>
  <si>
    <t>AF</t>
  </si>
  <si>
    <t>Nicht M/E gem.</t>
  </si>
  <si>
    <t>AQ</t>
  </si>
  <si>
    <t>BB</t>
  </si>
  <si>
    <t>Wettbewerb</t>
  </si>
  <si>
    <t>Wettkampfkl.</t>
  </si>
  <si>
    <t>M/E</t>
  </si>
  <si>
    <t>M-Nr.</t>
  </si>
  <si>
    <t>Vereinsnummer</t>
  </si>
  <si>
    <t>Sportjahr</t>
  </si>
  <si>
    <t>18 -</t>
  </si>
  <si>
    <t>Name des/der Meldenden (Vereinssportleiter, Jugendleiter, Spartenleiter, ...)</t>
  </si>
  <si>
    <t>E-Mail-Adresse</t>
  </si>
  <si>
    <t>Gemeldete Wettbewerbe</t>
  </si>
  <si>
    <t>Blatt</t>
  </si>
  <si>
    <t>Disziplin</t>
  </si>
  <si>
    <t>Wettkampfklasse</t>
  </si>
  <si>
    <t>SV Adlum</t>
  </si>
  <si>
    <t>SK Algermissen</t>
  </si>
  <si>
    <t>SG Barnten</t>
  </si>
  <si>
    <t>SV Bavenstedt</t>
  </si>
  <si>
    <t>SV Bettrum</t>
  </si>
  <si>
    <t>SV zu Bockenem</t>
  </si>
  <si>
    <t>KKS Bodenburg</t>
  </si>
  <si>
    <t>SG Bolzum</t>
  </si>
  <si>
    <t>SV Borsum</t>
  </si>
  <si>
    <t>SG Diekholzen</t>
  </si>
  <si>
    <t>SSV Dingelbe</t>
  </si>
  <si>
    <t>KKS Esbeck</t>
  </si>
  <si>
    <t>KKS Giften</t>
  </si>
  <si>
    <t>SV Gleidingen</t>
  </si>
  <si>
    <t>SV Gödringen</t>
  </si>
  <si>
    <t>SG Grasdorf</t>
  </si>
  <si>
    <t>SV Groß Düngen</t>
  </si>
  <si>
    <t>SV Gr. u. Kl. Escherde</t>
  </si>
  <si>
    <t>SV Groß Förste</t>
  </si>
  <si>
    <t>SV Vaterland Gr. Giesen</t>
  </si>
  <si>
    <t>SV Groß Lobke</t>
  </si>
  <si>
    <t>SV Harsum</t>
  </si>
  <si>
    <t>KKS Hasede</t>
  </si>
  <si>
    <t>SV Heinde</t>
  </si>
  <si>
    <t>KKS Heisede</t>
  </si>
  <si>
    <t>BSC Hildesheim</t>
  </si>
  <si>
    <t>DJK Blau Weiss</t>
  </si>
  <si>
    <t>ESV Hildesheim</t>
  </si>
  <si>
    <t>SG Goldene Perle</t>
  </si>
  <si>
    <t>HSG v. 1367</t>
  </si>
  <si>
    <t>HSG Damengruppe</t>
  </si>
  <si>
    <t>Junggesellenkompanie</t>
  </si>
  <si>
    <t>KKS v. 1925</t>
  </si>
  <si>
    <t>SGi. Hildesheim</t>
  </si>
  <si>
    <t>KKS Himmelsthür</t>
  </si>
  <si>
    <t>SG Hoheneggelsen</t>
  </si>
  <si>
    <t>KKS Holle</t>
  </si>
  <si>
    <t>SG Hüddessum</t>
  </si>
  <si>
    <t>SV Ingeln</t>
  </si>
  <si>
    <t>SV Lühnde</t>
  </si>
  <si>
    <t>KKS Machtsum</t>
  </si>
  <si>
    <t>SV Mahlerten</t>
  </si>
  <si>
    <t>SV Müllingen</t>
  </si>
  <si>
    <t>KKS Nettlingen</t>
  </si>
  <si>
    <t>KKS Nordstemmen</t>
  </si>
  <si>
    <t>SV Oedelum</t>
  </si>
  <si>
    <t>SV Oesselse</t>
  </si>
  <si>
    <t>KKS Ottbergen</t>
  </si>
  <si>
    <t>SG Rethen</t>
  </si>
  <si>
    <t>SV Ruthe</t>
  </si>
  <si>
    <t>Sarstedter BS</t>
  </si>
  <si>
    <t>SGes Salzdetfurth</t>
  </si>
  <si>
    <t>ASG Sarstedt</t>
  </si>
  <si>
    <t>SV Sarstedt 51</t>
  </si>
  <si>
    <t>KKS Schellerten</t>
  </si>
  <si>
    <t>SG Schliekum</t>
  </si>
  <si>
    <t>KKS Sehlde</t>
  </si>
  <si>
    <t>SG Söhlde</t>
  </si>
  <si>
    <t>SV Söhre</t>
  </si>
  <si>
    <t>SV Sorsum</t>
  </si>
  <si>
    <t>TuS Wehmingen</t>
  </si>
  <si>
    <t>SV Wesseln</t>
  </si>
  <si>
    <t>PSV Hildesheim</t>
  </si>
  <si>
    <t>SVE Bad Salzdetfurth</t>
  </si>
  <si>
    <t>Anleitung</t>
  </si>
  <si>
    <t>Änderungen</t>
  </si>
  <si>
    <t>Diese Excel-Datei bietet die Möglichkeit 10 Meldungen in einer einzigen Datei zu erfassen.</t>
  </si>
  <si>
    <t>Die einzelnen Arbeitsblätter innerhalb dieser Datei heißen: Meldung (1), Meldung (2), usw.</t>
  </si>
  <si>
    <t>Für weitere Meldungen verwenden Sie bitte eine neue Datei.</t>
  </si>
  <si>
    <t xml:space="preserve">Auf dem Blatt "Kopfdaten" geben Sie bitte ihre Vereinsnummer, das Sportjahr und </t>
  </si>
  <si>
    <t>ihren Namen an. Die Angaben werden automatisch auf alle Meldebögen übernommen.</t>
  </si>
  <si>
    <t>Bitte wählen Sie pro Meldeprobogen nur eine Wettkampfdisziplin und eine Wettkampfklasse aus.</t>
  </si>
  <si>
    <t>Meldungen für Mannschafts- und Einzelstarts sind auf getrennten Bögen zu erfassen.</t>
  </si>
  <si>
    <t>Vor dem Versand personalisieren Sie bitte Ihre Datei wie folgt:</t>
  </si>
  <si>
    <t>Beispiel Meldung SV Borsum:</t>
  </si>
  <si>
    <t>Beispiel Meldung KKS Himmelsthür:</t>
  </si>
  <si>
    <t>Meldebogen_Kreismeisterschaft_Lichtpunkt_2013_18009_SV_Borsum.xls</t>
  </si>
  <si>
    <t>Meldebogen_Kreismeisterschaft_Lichtpunkt_2013_18039_KKS_Himmelsthuer.xls</t>
  </si>
  <si>
    <r>
      <t xml:space="preserve">Diese Excel-Datei senden Sie bitte an die E-Mail-Adresse </t>
    </r>
    <r>
      <rPr>
        <u/>
        <sz val="11"/>
        <color indexed="8"/>
        <rFont val="Calibri"/>
        <family val="2"/>
        <scheme val="minor"/>
      </rPr>
      <t>kreismeisterschaft@ssv-hi.de</t>
    </r>
  </si>
  <si>
    <t>Meldeergebnis</t>
  </si>
  <si>
    <t>Die Meldungen sind fristgerecht an die in der Ausschreibung angegebene elektronische oder postalische Adresse zu schicken.</t>
  </si>
  <si>
    <t>Version 11/2022</t>
  </si>
  <si>
    <t>Telefonnummer (tagsüber)</t>
  </si>
  <si>
    <t>Funktion</t>
  </si>
  <si>
    <t>Meldung zur Kreisverbandsmeisterschaft Blasrohrsport
des Sportschützenverband Hildesheim-Marienburg</t>
  </si>
  <si>
    <t>Version 5/2023 vom 07. Mai 2023</t>
  </si>
  <si>
    <t>Erste Fassung</t>
  </si>
  <si>
    <t>12.10</t>
  </si>
  <si>
    <t>Blasrohr</t>
  </si>
  <si>
    <t>Wettkampfklasse (bitte ankreuzen)</t>
  </si>
  <si>
    <t>Schüler II m.</t>
  </si>
  <si>
    <t>Schüler II w.</t>
  </si>
  <si>
    <t>Schüler I w.</t>
  </si>
  <si>
    <t>Schüler I m.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</si>
  <si>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</si>
  <si>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</si>
  <si>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</si>
  <si>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</si>
  <si>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</si>
  <si>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</si>
  <si>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</si>
  <si>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</si>
  <si>
    <t>Jugend m.</t>
  </si>
  <si>
    <t>Jugend w.</t>
  </si>
  <si>
    <t>Junioren II m.</t>
  </si>
  <si>
    <t>Junioren II w.</t>
  </si>
  <si>
    <t>Junioren I m.</t>
  </si>
  <si>
    <t>Junioren I w.</t>
  </si>
  <si>
    <t>Schüler III m. (5 m)</t>
  </si>
  <si>
    <t>Schüler III w. (5 m)</t>
  </si>
  <si>
    <t>Wettbewerb (bitte ankreuzen)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</si>
</sst>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1\8\-000"/>
    <numFmt numFmtId="165" formatCode="000"/>
    <numFmt numFmtId="166" formatCode="0000"/>
    <numFmt numFmtId="167" formatCode="0.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1">
    <xf numFmtId="0" fontId="0" fillId="0" borderId="0" xfId="0"/>
    <xf numFmtId="0" fontId="3" fillId="2" borderId="0" xfId="1" applyFont="1" applyFill="1"/>
    <xf numFmtId="0" fontId="3" fillId="0" borderId="0" xfId="1" applyFont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 applyAlignment="1">
      <alignment horizontal="center" vertical="center"/>
    </xf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vertical="top"/>
    </xf>
    <xf numFmtId="0" fontId="6" fillId="2" borderId="0" xfId="1" quotePrefix="1" applyFont="1" applyFill="1"/>
    <xf numFmtId="0" fontId="7" fillId="2" borderId="0" xfId="1" applyFont="1" applyFill="1" applyAlignment="1">
      <alignment vertical="center"/>
    </xf>
    <xf numFmtId="0" fontId="11" fillId="2" borderId="0" xfId="1" quotePrefix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7" fillId="2" borderId="0" xfId="1" applyFont="1" applyFill="1"/>
    <xf numFmtId="0" fontId="17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2" fillId="0" borderId="0" xfId="1"/>
    <xf numFmtId="0" fontId="10" fillId="0" borderId="0" xfId="1" applyFont="1"/>
    <xf numFmtId="0" fontId="21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/>
    <xf numFmtId="0" fontId="26" fillId="0" borderId="0" xfId="1" applyFont="1"/>
    <xf numFmtId="0" fontId="1" fillId="0" borderId="0" xfId="2"/>
    <xf numFmtId="0" fontId="1" fillId="2" borderId="0" xfId="2" applyFill="1"/>
    <xf numFmtId="0" fontId="28" fillId="2" borderId="0" xfId="2" applyFont="1" applyFill="1"/>
    <xf numFmtId="0" fontId="3" fillId="2" borderId="0" xfId="2" applyFont="1" applyFill="1"/>
    <xf numFmtId="0" fontId="29" fillId="2" borderId="0" xfId="2" applyFont="1" applyFill="1"/>
    <xf numFmtId="0" fontId="3" fillId="0" borderId="0" xfId="2" applyFont="1"/>
    <xf numFmtId="0" fontId="30" fillId="2" borderId="0" xfId="2" applyFont="1" applyFill="1"/>
    <xf numFmtId="0" fontId="19" fillId="2" borderId="0" xfId="2" applyFont="1" applyFill="1"/>
    <xf numFmtId="0" fontId="29" fillId="2" borderId="0" xfId="0" applyFont="1" applyFill="1"/>
    <xf numFmtId="0" fontId="3" fillId="2" borderId="0" xfId="0" applyFont="1" applyFill="1"/>
    <xf numFmtId="0" fontId="8" fillId="2" borderId="0" xfId="1" quotePrefix="1" applyFont="1" applyFill="1"/>
    <xf numFmtId="0" fontId="6" fillId="2" borderId="0" xfId="1" quotePrefix="1" applyFont="1" applyFill="1" applyAlignment="1">
      <alignment horizontal="left" vertical="center"/>
    </xf>
    <xf numFmtId="0" fontId="6" fillId="2" borderId="0" xfId="1" applyFont="1" applyFill="1" applyAlignment="1">
      <alignment vertical="top" wrapText="1"/>
    </xf>
    <xf numFmtId="0" fontId="32" fillId="0" borderId="0" xfId="1" applyFont="1"/>
    <xf numFmtId="0" fontId="32" fillId="0" borderId="0" xfId="1" applyFont="1" applyAlignment="1">
      <alignment horizontal="left"/>
    </xf>
    <xf numFmtId="0" fontId="33" fillId="0" borderId="0" xfId="1" applyFont="1" applyAlignment="1">
      <alignment horizontal="left"/>
    </xf>
    <xf numFmtId="0" fontId="33" fillId="0" borderId="0" xfId="1" quotePrefix="1" applyFont="1" applyAlignment="1">
      <alignment horizontal="left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165" fontId="21" fillId="4" borderId="2" xfId="1" applyNumberFormat="1" applyFont="1" applyFill="1" applyBorder="1" applyAlignment="1" applyProtection="1">
      <alignment horizontal="center" vertical="center"/>
      <protection locked="0"/>
    </xf>
    <xf numFmtId="165" fontId="21" fillId="4" borderId="3" xfId="1" applyNumberFormat="1" applyFont="1" applyFill="1" applyBorder="1" applyAlignment="1" applyProtection="1">
      <alignment horizontal="center" vertical="center"/>
      <protection locked="0"/>
    </xf>
    <xf numFmtId="165" fontId="21" fillId="4" borderId="5" xfId="1" applyNumberFormat="1" applyFont="1" applyFill="1" applyBorder="1" applyAlignment="1" applyProtection="1">
      <alignment horizontal="center" vertical="center"/>
      <protection locked="0"/>
    </xf>
    <xf numFmtId="165" fontId="21" fillId="4" borderId="6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/>
    </xf>
    <xf numFmtId="0" fontId="36" fillId="4" borderId="1" xfId="1" applyFont="1" applyFill="1" applyBorder="1" applyAlignment="1" applyProtection="1">
      <alignment horizontal="center" vertical="center"/>
      <protection locked="0"/>
    </xf>
    <xf numFmtId="0" fontId="36" fillId="4" borderId="2" xfId="1" applyFont="1" applyFill="1" applyBorder="1" applyAlignment="1" applyProtection="1">
      <alignment horizontal="center" vertical="center"/>
      <protection locked="0"/>
    </xf>
    <xf numFmtId="0" fontId="36" fillId="4" borderId="3" xfId="1" applyFont="1" applyFill="1" applyBorder="1" applyAlignment="1" applyProtection="1">
      <alignment horizontal="center" vertical="center"/>
      <protection locked="0"/>
    </xf>
    <xf numFmtId="0" fontId="36" fillId="4" borderId="4" xfId="1" applyFont="1" applyFill="1" applyBorder="1" applyAlignment="1" applyProtection="1">
      <alignment horizontal="center" vertical="center"/>
      <protection locked="0"/>
    </xf>
    <xf numFmtId="0" fontId="36" fillId="4" borderId="5" xfId="1" applyFont="1" applyFill="1" applyBorder="1" applyAlignment="1" applyProtection="1">
      <alignment horizontal="center" vertical="center"/>
      <protection locked="0"/>
    </xf>
    <xf numFmtId="0" fontId="36" fillId="4" borderId="6" xfId="1" applyFont="1" applyFill="1" applyBorder="1" applyAlignment="1" applyProtection="1">
      <alignment horizontal="center" vertical="center"/>
      <protection locked="0"/>
    </xf>
    <xf numFmtId="0" fontId="19" fillId="5" borderId="8" xfId="1" applyFont="1" applyFill="1" applyBorder="1" applyAlignment="1">
      <alignment horizontal="center"/>
    </xf>
    <xf numFmtId="0" fontId="22" fillId="5" borderId="8" xfId="1" applyFont="1" applyFill="1" applyBorder="1" applyAlignment="1">
      <alignment horizontal="center"/>
    </xf>
    <xf numFmtId="0" fontId="19" fillId="5" borderId="11" xfId="1" applyFont="1" applyFill="1" applyBorder="1" applyAlignment="1">
      <alignment horizontal="left"/>
    </xf>
    <xf numFmtId="0" fontId="1" fillId="2" borderId="1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8" fillId="4" borderId="1" xfId="1" quotePrefix="1" applyFont="1" applyFill="1" applyBorder="1" applyAlignment="1" applyProtection="1">
      <alignment horizontal="left" vertical="top"/>
      <protection locked="0"/>
    </xf>
    <xf numFmtId="0" fontId="8" fillId="4" borderId="2" xfId="1" quotePrefix="1" applyFont="1" applyFill="1" applyBorder="1" applyAlignment="1" applyProtection="1">
      <alignment horizontal="left" vertical="top"/>
      <protection locked="0"/>
    </xf>
    <xf numFmtId="0" fontId="8" fillId="4" borderId="3" xfId="1" quotePrefix="1" applyFont="1" applyFill="1" applyBorder="1" applyAlignment="1" applyProtection="1">
      <alignment horizontal="left" vertical="top"/>
      <protection locked="0"/>
    </xf>
    <xf numFmtId="0" fontId="8" fillId="4" borderId="12" xfId="1" quotePrefix="1" applyFont="1" applyFill="1" applyBorder="1" applyAlignment="1" applyProtection="1">
      <alignment horizontal="left" vertical="top"/>
      <protection locked="0"/>
    </xf>
    <xf numFmtId="0" fontId="8" fillId="4" borderId="0" xfId="1" quotePrefix="1" applyFont="1" applyFill="1" applyAlignment="1" applyProtection="1">
      <alignment horizontal="left" vertical="top"/>
      <protection locked="0"/>
    </xf>
    <xf numFmtId="0" fontId="8" fillId="4" borderId="13" xfId="1" quotePrefix="1" applyFont="1" applyFill="1" applyBorder="1" applyAlignment="1" applyProtection="1">
      <alignment horizontal="left" vertical="top"/>
      <protection locked="0"/>
    </xf>
    <xf numFmtId="0" fontId="8" fillId="4" borderId="4" xfId="1" quotePrefix="1" applyFont="1" applyFill="1" applyBorder="1" applyAlignment="1" applyProtection="1">
      <alignment horizontal="left" vertical="top"/>
      <protection locked="0"/>
    </xf>
    <xf numFmtId="0" fontId="8" fillId="4" borderId="5" xfId="1" quotePrefix="1" applyFont="1" applyFill="1" applyBorder="1" applyAlignment="1" applyProtection="1">
      <alignment horizontal="left" vertical="top"/>
      <protection locked="0"/>
    </xf>
    <xf numFmtId="0" fontId="8" fillId="4" borderId="6" xfId="1" quotePrefix="1" applyFont="1" applyFill="1" applyBorder="1" applyAlignment="1" applyProtection="1">
      <alignment horizontal="left" vertical="top"/>
      <protection locked="0"/>
    </xf>
    <xf numFmtId="0" fontId="8" fillId="3" borderId="1" xfId="1" quotePrefix="1" applyFont="1" applyFill="1" applyBorder="1"/>
    <xf numFmtId="0" fontId="8" fillId="3" borderId="2" xfId="1" quotePrefix="1" applyFont="1" applyFill="1" applyBorder="1"/>
    <xf numFmtId="0" fontId="8" fillId="3" borderId="3" xfId="1" quotePrefix="1" applyFont="1" applyFill="1" applyBorder="1"/>
    <xf numFmtId="0" fontId="7" fillId="4" borderId="1" xfId="1" applyFont="1" applyFill="1" applyBorder="1" applyAlignment="1" applyProtection="1">
      <alignment horizontal="center" vertical="center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7" fillId="4" borderId="4" xfId="1" applyFont="1" applyFill="1" applyBorder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center" vertical="center"/>
      <protection locked="0"/>
    </xf>
    <xf numFmtId="0" fontId="8" fillId="2" borderId="0" xfId="1" quotePrefix="1" applyFont="1" applyFill="1"/>
    <xf numFmtId="0" fontId="7" fillId="2" borderId="0" xfId="1" applyFont="1" applyFill="1" applyAlignment="1">
      <alignment horizontal="center" vertical="center"/>
    </xf>
    <xf numFmtId="0" fontId="6" fillId="6" borderId="4" xfId="1" applyFont="1" applyFill="1" applyBorder="1"/>
    <xf numFmtId="0" fontId="6" fillId="6" borderId="5" xfId="1" applyFont="1" applyFill="1" applyBorder="1"/>
    <xf numFmtId="0" fontId="6" fillId="6" borderId="6" xfId="1" applyFont="1" applyFill="1" applyBorder="1"/>
    <xf numFmtId="0" fontId="6" fillId="2" borderId="0" xfId="1" applyFont="1" applyFill="1"/>
    <xf numFmtId="0" fontId="8" fillId="6" borderId="1" xfId="1" quotePrefix="1" applyFont="1" applyFill="1" applyBorder="1" applyAlignment="1">
      <alignment horizontal="left"/>
    </xf>
    <xf numFmtId="0" fontId="8" fillId="6" borderId="2" xfId="1" quotePrefix="1" applyFont="1" applyFill="1" applyBorder="1" applyAlignment="1">
      <alignment horizontal="left"/>
    </xf>
    <xf numFmtId="0" fontId="8" fillId="6" borderId="3" xfId="1" quotePrefix="1" applyFont="1" applyFill="1" applyBorder="1" applyAlignment="1">
      <alignment horizontal="left"/>
    </xf>
    <xf numFmtId="0" fontId="6" fillId="3" borderId="4" xfId="1" applyFont="1" applyFill="1" applyBorder="1"/>
    <xf numFmtId="0" fontId="6" fillId="3" borderId="5" xfId="1" applyFont="1" applyFill="1" applyBorder="1"/>
    <xf numFmtId="0" fontId="6" fillId="3" borderId="6" xfId="1" applyFont="1" applyFill="1" applyBorder="1"/>
    <xf numFmtId="0" fontId="8" fillId="3" borderId="1" xfId="1" quotePrefix="1" applyFont="1" applyFill="1" applyBorder="1" applyAlignment="1">
      <alignment horizontal="left"/>
    </xf>
    <xf numFmtId="0" fontId="8" fillId="3" borderId="2" xfId="1" quotePrefix="1" applyFont="1" applyFill="1" applyBorder="1" applyAlignment="1">
      <alignment horizontal="left"/>
    </xf>
    <xf numFmtId="0" fontId="8" fillId="3" borderId="3" xfId="1" quotePrefix="1" applyFont="1" applyFill="1" applyBorder="1" applyAlignment="1">
      <alignment horizontal="left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 applyProtection="1">
      <alignment horizontal="center" vertical="center"/>
      <protection locked="0"/>
    </xf>
    <xf numFmtId="166" fontId="3" fillId="4" borderId="7" xfId="1" applyNumberFormat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left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167" fontId="3" fillId="4" borderId="8" xfId="1" applyNumberFormat="1" applyFont="1" applyFill="1" applyBorder="1" applyAlignment="1" applyProtection="1">
      <alignment horizontal="center" vertical="center"/>
      <protection locked="0"/>
    </xf>
    <xf numFmtId="164" fontId="13" fillId="2" borderId="1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center" vertical="center"/>
    </xf>
    <xf numFmtId="164" fontId="13" fillId="2" borderId="3" xfId="1" applyNumberFormat="1" applyFont="1" applyFill="1" applyBorder="1" applyAlignment="1">
      <alignment horizontal="center" vertical="center"/>
    </xf>
    <xf numFmtId="164" fontId="13" fillId="2" borderId="4" xfId="1" applyNumberFormat="1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164" fontId="13" fillId="2" borderId="6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4" borderId="7" xfId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center"/>
    </xf>
    <xf numFmtId="167" fontId="19" fillId="2" borderId="9" xfId="1" applyNumberFormat="1" applyFont="1" applyFill="1" applyBorder="1" applyAlignment="1">
      <alignment horizontal="center" vertical="center"/>
    </xf>
    <xf numFmtId="167" fontId="19" fillId="2" borderId="10" xfId="1" applyNumberFormat="1" applyFont="1" applyFill="1" applyBorder="1" applyAlignment="1">
      <alignment horizontal="center" vertical="center"/>
    </xf>
    <xf numFmtId="167" fontId="19" fillId="2" borderId="7" xfId="1" applyNumberFormat="1" applyFont="1" applyFill="1" applyBorder="1" applyAlignment="1">
      <alignment horizontal="center" vertical="center"/>
    </xf>
  </cellXfs>
  <cellStyles count="3">
    <cellStyle name="Stand. 2" xfId="1" xr:uid="{00000000-0005-0000-0000-000002000000}"/>
    <cellStyle name="Stand. 3" xfId="2" xr:uid="{00000000-0005-0000-0000-000003000000}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3</xdr:row>
      <xdr:rowOff>177800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960075AE-A678-AB45-A41B-65756094A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6BCBC981-BA14-0D40-B83D-3DEB4078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9AD53E08-C245-A045-8FE2-9E52F7F2F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5EDB645F-3BA7-044E-A80F-4B2A24B3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5EA4692-256B-944A-ACB7-E03E87E8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551CF6CB-71FC-0842-8B8D-14656B3F4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F3D57B6F-6FDF-894B-9D16-05257A208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97DE9C5D-D930-8141-A3A8-E91140C8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BB00514E-DC61-FE41-BFF2-1FC6F2F5B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BF29"/>
  <sheetViews>
    <sheetView topLeftCell="B1" workbookViewId="0">
      <selection activeCell="H25" sqref="H25"/>
    </sheetView>
  </sheetViews>
  <sheetFormatPr baseColWidth="10" defaultRowHeight="16" x14ac:dyDescent="0.2"/>
  <cols>
    <col min="1" max="58" width="2.33203125" style="28" customWidth="1"/>
    <col min="59" max="16384" width="10.83203125" style="28"/>
  </cols>
  <sheetData>
    <row r="1" spans="1:58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8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8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8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8" ht="24" x14ac:dyDescent="0.3">
      <c r="A5" s="29"/>
      <c r="B5" s="30" t="s">
        <v>105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 t="s">
        <v>106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8" x14ac:dyDescent="0.2">
      <c r="A6" s="29"/>
      <c r="B6" s="31" t="s">
        <v>107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2" t="s">
        <v>126</v>
      </c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3"/>
    </row>
    <row r="7" spans="1:58" x14ac:dyDescent="0.2">
      <c r="A7" s="29"/>
      <c r="B7" s="31" t="s">
        <v>108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 t="s">
        <v>127</v>
      </c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3"/>
    </row>
    <row r="8" spans="1:58" x14ac:dyDescent="0.2">
      <c r="A8" s="29"/>
      <c r="B8" s="31" t="s">
        <v>109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3"/>
    </row>
    <row r="9" spans="1:58" x14ac:dyDescent="0.2">
      <c r="A9" s="2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6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3"/>
    </row>
    <row r="10" spans="1:58" x14ac:dyDescent="0.2">
      <c r="A10" s="29"/>
      <c r="B10" s="31" t="s">
        <v>110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7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3"/>
    </row>
    <row r="11" spans="1:58" x14ac:dyDescent="0.2">
      <c r="A11" s="29"/>
      <c r="B11" s="31" t="s">
        <v>111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7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3"/>
    </row>
    <row r="12" spans="1:58" x14ac:dyDescent="0.2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7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3"/>
    </row>
    <row r="13" spans="1:58" x14ac:dyDescent="0.2">
      <c r="A13" s="29"/>
      <c r="B13" s="31" t="s">
        <v>112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3"/>
    </row>
    <row r="14" spans="1:58" x14ac:dyDescent="0.2">
      <c r="A14" s="29"/>
      <c r="B14" s="31" t="s">
        <v>113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3"/>
    </row>
    <row r="15" spans="1:58" x14ac:dyDescent="0.2">
      <c r="A15" s="2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3"/>
    </row>
    <row r="16" spans="1:58" x14ac:dyDescent="0.2">
      <c r="A16" s="29"/>
      <c r="B16" s="34" t="s">
        <v>114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3"/>
    </row>
    <row r="17" spans="1:58" x14ac:dyDescent="0.2">
      <c r="A17" s="29"/>
      <c r="B17" s="31" t="s">
        <v>115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3"/>
    </row>
    <row r="18" spans="1:58" x14ac:dyDescent="0.2">
      <c r="A18" s="29"/>
      <c r="B18" s="31" t="s">
        <v>117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3"/>
    </row>
    <row r="19" spans="1:58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3"/>
    </row>
    <row r="20" spans="1:58" x14ac:dyDescent="0.2">
      <c r="A20" s="29"/>
      <c r="B20" s="31" t="s">
        <v>116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3"/>
    </row>
    <row r="21" spans="1:58" x14ac:dyDescent="0.2">
      <c r="A21" s="29"/>
      <c r="B21" s="31" t="s">
        <v>118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3"/>
    </row>
    <row r="22" spans="1:58" x14ac:dyDescent="0.2">
      <c r="A22" s="29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3"/>
    </row>
    <row r="23" spans="1:58" x14ac:dyDescent="0.2">
      <c r="A23" s="29"/>
      <c r="B23" s="31" t="s">
        <v>119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3"/>
    </row>
    <row r="24" spans="1:58" x14ac:dyDescent="0.2">
      <c r="A24" s="29"/>
      <c r="B24" s="3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3"/>
    </row>
    <row r="25" spans="1:58" x14ac:dyDescent="0.2">
      <c r="A25" s="29"/>
      <c r="B25" s="35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3"/>
    </row>
    <row r="26" spans="1:58" x14ac:dyDescent="0.2">
      <c r="A26" s="2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3"/>
    </row>
    <row r="27" spans="1:58" x14ac:dyDescent="0.2">
      <c r="A27" s="29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3"/>
    </row>
    <row r="28" spans="1:58" x14ac:dyDescent="0.2">
      <c r="A28" s="29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3"/>
    </row>
    <row r="29" spans="1:58" x14ac:dyDescent="0.2">
      <c r="A29" s="29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3"/>
    </row>
  </sheetData>
  <sheetProtection algorithmName="SHA-512" hashValue="h0lKi1hPShUGspTxqGmojX7xDKnkZ5fUpugwHZikj7LcW9RC9kEasTrKrerWZBC/fxYu3RP0fJVmxamlxTdTRA==" saltValue="dVnxnzWLKxRAQMLghXHQuQ==" spinCount="100000" sheet="1" objects="1" scenarios="1" selectLockedCells="1"/>
  <mergeCells count="1">
    <mergeCell ref="B1:AW4"/>
  </mergeCells>
  <pageMargins left="0.25" right="0.25" top="0.75" bottom="0.75" header="0.3" footer="0.3"/>
  <pageSetup paperSize="9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61B9-A510-F144-B620-6A01330D780E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02D11407-360E-BA40-A01D-36BFC4B5E959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A377-6033-5C45-9E73-04D2C77B5B6E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F71E47AE-9257-B446-80AA-B899DD970A6B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C4AE-EBFA-AF47-961D-7A346018236C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D8616974-ADED-4F40-A1E8-E2BFB3EA4472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BE99"/>
  <sheetViews>
    <sheetView tabSelected="1" zoomScale="111" workbookViewId="0">
      <selection activeCell="B10" sqref="B10:Z11"/>
    </sheetView>
  </sheetViews>
  <sheetFormatPr baseColWidth="10" defaultRowHeight="14" x14ac:dyDescent="0.15"/>
  <cols>
    <col min="1" max="59" width="2.33203125" style="21" customWidth="1"/>
    <col min="60" max="16384" width="10.83203125" style="21"/>
  </cols>
  <sheetData>
    <row r="1" spans="1:57" ht="15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ht="15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ht="15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ht="15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5" x14ac:dyDescent="0.2">
      <c r="A5" s="1"/>
      <c r="B5" s="49" t="s">
        <v>32</v>
      </c>
      <c r="C5" s="49"/>
      <c r="D5" s="49"/>
      <c r="E5" s="49"/>
      <c r="F5" s="49"/>
      <c r="G5" s="49"/>
      <c r="H5" s="1"/>
      <c r="I5" s="49" t="s">
        <v>2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1"/>
      <c r="AO5" s="49" t="s">
        <v>33</v>
      </c>
      <c r="AP5" s="49"/>
      <c r="AQ5" s="49"/>
      <c r="AR5" s="49"/>
      <c r="AS5" s="49"/>
      <c r="AT5" s="49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x14ac:dyDescent="0.2">
      <c r="A6" s="1"/>
      <c r="B6" s="50" t="s">
        <v>34</v>
      </c>
      <c r="C6" s="51"/>
      <c r="D6" s="54"/>
      <c r="E6" s="54"/>
      <c r="F6" s="54"/>
      <c r="G6" s="55"/>
      <c r="H6" s="1"/>
      <c r="I6" s="58" t="str">
        <f>IF(ISERROR(VLOOKUP(D6,B34:C97,2)),"",VLOOKUP(D6,B34:C97,2))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60"/>
      <c r="AN6" s="1"/>
      <c r="AO6" s="64">
        <v>2024</v>
      </c>
      <c r="AP6" s="65"/>
      <c r="AQ6" s="65"/>
      <c r="AR6" s="65"/>
      <c r="AS6" s="65"/>
      <c r="AT6" s="66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x14ac:dyDescent="0.2">
      <c r="A7" s="1"/>
      <c r="B7" s="52"/>
      <c r="C7" s="53"/>
      <c r="D7" s="56"/>
      <c r="E7" s="56"/>
      <c r="F7" s="56"/>
      <c r="G7" s="57"/>
      <c r="H7" s="1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3"/>
      <c r="AN7" s="1"/>
      <c r="AO7" s="67"/>
      <c r="AP7" s="68"/>
      <c r="AQ7" s="68"/>
      <c r="AR7" s="68"/>
      <c r="AS7" s="68"/>
      <c r="AT7" s="69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x14ac:dyDescent="0.2">
      <c r="A9" s="1"/>
      <c r="B9" s="70" t="s">
        <v>35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3"/>
      <c r="AB9" s="70" t="s">
        <v>124</v>
      </c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3"/>
      <c r="AA10" s="23"/>
      <c r="AB10" s="71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3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5" customHeight="1" x14ac:dyDescent="0.2">
      <c r="A11" s="1"/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6"/>
      <c r="AA11" s="23"/>
      <c r="AB11" s="74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6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5" x14ac:dyDescent="0.2">
      <c r="A13" s="1"/>
      <c r="B13" s="70" t="s">
        <v>36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1"/>
      <c r="V13" s="1"/>
      <c r="W13" s="1"/>
      <c r="X13" s="1"/>
      <c r="Y13" s="1"/>
      <c r="Z13" s="1"/>
      <c r="AA13" s="1"/>
      <c r="AB13" s="70" t="s">
        <v>123</v>
      </c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5" customHeight="1" x14ac:dyDescent="0.2">
      <c r="A14" s="1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3"/>
      <c r="AA14" s="1"/>
      <c r="AB14" s="71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3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5" customHeight="1" x14ac:dyDescent="0.2">
      <c r="A15" s="1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6"/>
      <c r="AA15" s="1"/>
      <c r="AB15" s="74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" x14ac:dyDescent="0.2">
      <c r="A17" s="1"/>
      <c r="B17" s="3" t="s">
        <v>37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5" x14ac:dyDescent="0.2">
      <c r="A19" s="1"/>
      <c r="B19" s="77" t="s">
        <v>38</v>
      </c>
      <c r="C19" s="77"/>
      <c r="D19" s="78" t="s">
        <v>30</v>
      </c>
      <c r="E19" s="78"/>
      <c r="F19" s="77" t="s">
        <v>31</v>
      </c>
      <c r="G19" s="77"/>
      <c r="H19" s="77"/>
      <c r="I19" s="79" t="s">
        <v>39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 t="s">
        <v>40</v>
      </c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25" customFormat="1" ht="20" customHeight="1" x14ac:dyDescent="0.2">
      <c r="A20" s="24"/>
      <c r="B20" s="82">
        <v>1</v>
      </c>
      <c r="C20" s="82"/>
      <c r="D20" s="82" t="str">
        <f t="shared" ref="D20:D29" ca="1" si="0">INDIRECT("'Meldung ("&amp;$B20&amp;")'"&amp;$C$32&amp;"G57")</f>
        <v/>
      </c>
      <c r="E20" s="82"/>
      <c r="F20" s="82" t="str">
        <f t="shared" ref="F20:F29" ca="1" si="1">INDIRECT("'Meldung ("&amp;$B20&amp;")'"&amp;$C$32&amp;"G58")</f>
        <v/>
      </c>
      <c r="G20" s="82"/>
      <c r="H20" s="83"/>
      <c r="I20" s="84" t="str">
        <f t="shared" ref="I20:I29" ca="1" si="2">INDIRECT("'Meldung ("&amp;$B20&amp;")'"&amp;$C$32&amp;"G55")</f>
        <v/>
      </c>
      <c r="J20" s="80"/>
      <c r="K20" s="80"/>
      <c r="L20" s="81" t="str">
        <f t="shared" ref="L20:L29" ca="1" si="3">INDIRECT("'Meldung ("&amp;$B20&amp;")'"&amp;$C$32&amp;"X55")</f>
        <v/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4"/>
      <c r="AC20" s="84" t="str">
        <f t="shared" ref="AC20:AC29" ca="1" si="4">INDIRECT("'Meldung ("&amp;$B20&amp;")'"&amp;$C$32&amp;"G56")</f>
        <v/>
      </c>
      <c r="AD20" s="80"/>
      <c r="AE20" s="80"/>
      <c r="AF20" s="80"/>
      <c r="AG20" s="80"/>
      <c r="AH20" s="80"/>
      <c r="AI20" s="80" t="str">
        <f t="shared" ref="AI20:AI29" ca="1" si="5">INDIRECT("'Meldung ("&amp;$B20&amp;")'"&amp;$C$32&amp;"X56")</f>
        <v/>
      </c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1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</row>
    <row r="21" spans="1:57" s="25" customFormat="1" ht="20" customHeight="1" x14ac:dyDescent="0.2">
      <c r="A21" s="24"/>
      <c r="B21" s="82">
        <v>2</v>
      </c>
      <c r="C21" s="82"/>
      <c r="D21" s="82" t="str">
        <f t="shared" ca="1" si="0"/>
        <v/>
      </c>
      <c r="E21" s="82"/>
      <c r="F21" s="82" t="str">
        <f t="shared" ca="1" si="1"/>
        <v/>
      </c>
      <c r="G21" s="82"/>
      <c r="H21" s="83"/>
      <c r="I21" s="84" t="str">
        <f t="shared" ca="1" si="2"/>
        <v/>
      </c>
      <c r="J21" s="80"/>
      <c r="K21" s="80"/>
      <c r="L21" s="81" t="str">
        <f t="shared" ca="1" si="3"/>
        <v/>
      </c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4"/>
      <c r="AC21" s="84" t="str">
        <f t="shared" ca="1" si="4"/>
        <v/>
      </c>
      <c r="AD21" s="80"/>
      <c r="AE21" s="80"/>
      <c r="AF21" s="80"/>
      <c r="AG21" s="80"/>
      <c r="AH21" s="80"/>
      <c r="AI21" s="80" t="str">
        <f t="shared" ca="1" si="5"/>
        <v/>
      </c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1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</row>
    <row r="22" spans="1:57" s="25" customFormat="1" ht="20" customHeight="1" x14ac:dyDescent="0.2">
      <c r="A22" s="24"/>
      <c r="B22" s="82">
        <v>3</v>
      </c>
      <c r="C22" s="82"/>
      <c r="D22" s="82" t="str">
        <f t="shared" ca="1" si="0"/>
        <v/>
      </c>
      <c r="E22" s="82"/>
      <c r="F22" s="82" t="str">
        <f t="shared" ca="1" si="1"/>
        <v/>
      </c>
      <c r="G22" s="82"/>
      <c r="H22" s="83"/>
      <c r="I22" s="84" t="str">
        <f t="shared" ca="1" si="2"/>
        <v/>
      </c>
      <c r="J22" s="80"/>
      <c r="K22" s="80"/>
      <c r="L22" s="81" t="str">
        <f t="shared" ca="1" si="3"/>
        <v/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4"/>
      <c r="AC22" s="84" t="str">
        <f t="shared" ca="1" si="4"/>
        <v/>
      </c>
      <c r="AD22" s="80"/>
      <c r="AE22" s="80"/>
      <c r="AF22" s="80"/>
      <c r="AG22" s="80"/>
      <c r="AH22" s="80"/>
      <c r="AI22" s="80" t="str">
        <f t="shared" ca="1" si="5"/>
        <v/>
      </c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1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</row>
    <row r="23" spans="1:57" s="25" customFormat="1" ht="20" customHeight="1" x14ac:dyDescent="0.2">
      <c r="A23" s="24"/>
      <c r="B23" s="82">
        <v>4</v>
      </c>
      <c r="C23" s="82"/>
      <c r="D23" s="82" t="str">
        <f t="shared" ca="1" si="0"/>
        <v/>
      </c>
      <c r="E23" s="82"/>
      <c r="F23" s="82" t="str">
        <f t="shared" ca="1" si="1"/>
        <v/>
      </c>
      <c r="G23" s="82"/>
      <c r="H23" s="83"/>
      <c r="I23" s="84" t="str">
        <f t="shared" ca="1" si="2"/>
        <v/>
      </c>
      <c r="J23" s="80"/>
      <c r="K23" s="80"/>
      <c r="L23" s="81" t="str">
        <f t="shared" ca="1" si="3"/>
        <v/>
      </c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4"/>
      <c r="AC23" s="84" t="str">
        <f t="shared" ca="1" si="4"/>
        <v/>
      </c>
      <c r="AD23" s="80"/>
      <c r="AE23" s="80"/>
      <c r="AF23" s="80"/>
      <c r="AG23" s="80"/>
      <c r="AH23" s="80"/>
      <c r="AI23" s="80" t="str">
        <f t="shared" ca="1" si="5"/>
        <v/>
      </c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1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</row>
    <row r="24" spans="1:57" s="25" customFormat="1" ht="20" customHeight="1" x14ac:dyDescent="0.2">
      <c r="A24" s="24"/>
      <c r="B24" s="82">
        <v>5</v>
      </c>
      <c r="C24" s="82"/>
      <c r="D24" s="82" t="str">
        <f t="shared" ca="1" si="0"/>
        <v/>
      </c>
      <c r="E24" s="82"/>
      <c r="F24" s="82" t="str">
        <f t="shared" ca="1" si="1"/>
        <v/>
      </c>
      <c r="G24" s="82"/>
      <c r="H24" s="83"/>
      <c r="I24" s="84" t="str">
        <f t="shared" ca="1" si="2"/>
        <v/>
      </c>
      <c r="J24" s="80"/>
      <c r="K24" s="80"/>
      <c r="L24" s="81" t="str">
        <f t="shared" ca="1" si="3"/>
        <v/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4"/>
      <c r="AC24" s="84" t="str">
        <f t="shared" ca="1" si="4"/>
        <v/>
      </c>
      <c r="AD24" s="80"/>
      <c r="AE24" s="80"/>
      <c r="AF24" s="80"/>
      <c r="AG24" s="80"/>
      <c r="AH24" s="80"/>
      <c r="AI24" s="80" t="str">
        <f t="shared" ca="1" si="5"/>
        <v/>
      </c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1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</row>
    <row r="25" spans="1:57" s="25" customFormat="1" ht="20" customHeight="1" x14ac:dyDescent="0.2">
      <c r="A25" s="24"/>
      <c r="B25" s="82">
        <v>6</v>
      </c>
      <c r="C25" s="82"/>
      <c r="D25" s="82" t="str">
        <f t="shared" ca="1" si="0"/>
        <v/>
      </c>
      <c r="E25" s="82"/>
      <c r="F25" s="82" t="str">
        <f t="shared" ca="1" si="1"/>
        <v/>
      </c>
      <c r="G25" s="82"/>
      <c r="H25" s="83"/>
      <c r="I25" s="84" t="str">
        <f t="shared" ca="1" si="2"/>
        <v/>
      </c>
      <c r="J25" s="80"/>
      <c r="K25" s="80"/>
      <c r="L25" s="81" t="str">
        <f t="shared" ca="1" si="3"/>
        <v/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4"/>
      <c r="AC25" s="84" t="str">
        <f t="shared" ca="1" si="4"/>
        <v/>
      </c>
      <c r="AD25" s="80"/>
      <c r="AE25" s="80"/>
      <c r="AF25" s="80"/>
      <c r="AG25" s="80"/>
      <c r="AH25" s="80"/>
      <c r="AI25" s="80" t="str">
        <f t="shared" ca="1" si="5"/>
        <v/>
      </c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s="25" customFormat="1" ht="20" customHeight="1" x14ac:dyDescent="0.2">
      <c r="A26" s="24"/>
      <c r="B26" s="82">
        <v>7</v>
      </c>
      <c r="C26" s="82"/>
      <c r="D26" s="82" t="str">
        <f t="shared" ca="1" si="0"/>
        <v/>
      </c>
      <c r="E26" s="82"/>
      <c r="F26" s="82" t="str">
        <f t="shared" ca="1" si="1"/>
        <v/>
      </c>
      <c r="G26" s="82"/>
      <c r="H26" s="83"/>
      <c r="I26" s="84" t="str">
        <f t="shared" ca="1" si="2"/>
        <v/>
      </c>
      <c r="J26" s="80"/>
      <c r="K26" s="80"/>
      <c r="L26" s="81" t="str">
        <f t="shared" ca="1" si="3"/>
        <v/>
      </c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4"/>
      <c r="AC26" s="84" t="str">
        <f t="shared" ca="1" si="4"/>
        <v/>
      </c>
      <c r="AD26" s="80"/>
      <c r="AE26" s="80"/>
      <c r="AF26" s="80"/>
      <c r="AG26" s="80"/>
      <c r="AH26" s="80"/>
      <c r="AI26" s="80" t="str">
        <f t="shared" ca="1" si="5"/>
        <v/>
      </c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s="25" customFormat="1" ht="20" customHeight="1" x14ac:dyDescent="0.2">
      <c r="A27" s="24"/>
      <c r="B27" s="82">
        <v>8</v>
      </c>
      <c r="C27" s="82"/>
      <c r="D27" s="82" t="str">
        <f t="shared" ca="1" si="0"/>
        <v/>
      </c>
      <c r="E27" s="82"/>
      <c r="F27" s="82" t="str">
        <f t="shared" ca="1" si="1"/>
        <v/>
      </c>
      <c r="G27" s="82"/>
      <c r="H27" s="83"/>
      <c r="I27" s="84" t="str">
        <f t="shared" ca="1" si="2"/>
        <v/>
      </c>
      <c r="J27" s="80"/>
      <c r="K27" s="80"/>
      <c r="L27" s="81" t="str">
        <f t="shared" ca="1" si="3"/>
        <v/>
      </c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4"/>
      <c r="AC27" s="84" t="str">
        <f t="shared" ca="1" si="4"/>
        <v/>
      </c>
      <c r="AD27" s="80"/>
      <c r="AE27" s="80"/>
      <c r="AF27" s="80"/>
      <c r="AG27" s="80"/>
      <c r="AH27" s="80"/>
      <c r="AI27" s="80" t="str">
        <f t="shared" ca="1" si="5"/>
        <v/>
      </c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1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s="25" customFormat="1" ht="20" customHeight="1" x14ac:dyDescent="0.2">
      <c r="A28" s="24"/>
      <c r="B28" s="82">
        <v>9</v>
      </c>
      <c r="C28" s="82"/>
      <c r="D28" s="82" t="str">
        <f t="shared" ca="1" si="0"/>
        <v/>
      </c>
      <c r="E28" s="82"/>
      <c r="F28" s="82" t="str">
        <f t="shared" ca="1" si="1"/>
        <v/>
      </c>
      <c r="G28" s="82"/>
      <c r="H28" s="83"/>
      <c r="I28" s="84" t="str">
        <f t="shared" ca="1" si="2"/>
        <v/>
      </c>
      <c r="J28" s="80"/>
      <c r="K28" s="80"/>
      <c r="L28" s="81" t="str">
        <f t="shared" ca="1" si="3"/>
        <v/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4"/>
      <c r="AC28" s="84" t="str">
        <f t="shared" ca="1" si="4"/>
        <v/>
      </c>
      <c r="AD28" s="80"/>
      <c r="AE28" s="80"/>
      <c r="AF28" s="80"/>
      <c r="AG28" s="80"/>
      <c r="AH28" s="80"/>
      <c r="AI28" s="80" t="str">
        <f t="shared" ca="1" si="5"/>
        <v/>
      </c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1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s="25" customFormat="1" ht="20" customHeight="1" x14ac:dyDescent="0.2">
      <c r="A29" s="24"/>
      <c r="B29" s="82">
        <v>10</v>
      </c>
      <c r="C29" s="82"/>
      <c r="D29" s="82" t="str">
        <f t="shared" ca="1" si="0"/>
        <v/>
      </c>
      <c r="E29" s="82"/>
      <c r="F29" s="82" t="str">
        <f t="shared" ca="1" si="1"/>
        <v/>
      </c>
      <c r="G29" s="82"/>
      <c r="H29" s="83"/>
      <c r="I29" s="84" t="str">
        <f t="shared" ca="1" si="2"/>
        <v/>
      </c>
      <c r="J29" s="80"/>
      <c r="K29" s="80"/>
      <c r="L29" s="81" t="str">
        <f t="shared" ca="1" si="3"/>
        <v/>
      </c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4"/>
      <c r="AC29" s="84" t="str">
        <f t="shared" ca="1" si="4"/>
        <v/>
      </c>
      <c r="AD29" s="80"/>
      <c r="AE29" s="80"/>
      <c r="AF29" s="80"/>
      <c r="AG29" s="80"/>
      <c r="AH29" s="80"/>
      <c r="AI29" s="80" t="str">
        <f t="shared" ca="1" si="5"/>
        <v/>
      </c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1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ht="15" x14ac:dyDescent="0.2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"/>
    </row>
    <row r="31" spans="1:57" ht="15" x14ac:dyDescent="0.2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"/>
    </row>
    <row r="32" spans="1:57" ht="15" x14ac:dyDescent="0.2">
      <c r="A32" s="2"/>
      <c r="B32" s="22"/>
      <c r="C32" s="26" t="str">
        <f>MID(ADDRESS(1,1,1,1,"Meldung_1"),10,1)</f>
        <v>!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"/>
    </row>
    <row r="33" spans="1:57" ht="15" x14ac:dyDescent="0.2">
      <c r="A33" s="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"/>
    </row>
    <row r="34" spans="1:57" ht="15" x14ac:dyDescent="0.2">
      <c r="A34" s="2"/>
      <c r="B34" s="26">
        <v>1</v>
      </c>
      <c r="C34" s="26" t="s">
        <v>41</v>
      </c>
      <c r="D34" s="26"/>
      <c r="E34" s="26"/>
      <c r="F34" s="26"/>
      <c r="G34" s="26"/>
      <c r="H34" s="26"/>
      <c r="I34" s="26"/>
      <c r="J34" s="26"/>
      <c r="K34" s="26"/>
      <c r="L34" s="26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"/>
    </row>
    <row r="35" spans="1:57" x14ac:dyDescent="0.15">
      <c r="B35" s="27">
        <v>2</v>
      </c>
      <c r="C35" s="27" t="s">
        <v>42</v>
      </c>
      <c r="D35" s="27"/>
      <c r="E35" s="27"/>
      <c r="F35" s="27"/>
      <c r="G35" s="27"/>
      <c r="H35" s="27"/>
      <c r="I35" s="27"/>
      <c r="J35" s="27"/>
      <c r="K35" s="27"/>
      <c r="L35" s="27"/>
    </row>
    <row r="36" spans="1:57" x14ac:dyDescent="0.15">
      <c r="B36" s="27">
        <v>3</v>
      </c>
      <c r="C36" s="27" t="s">
        <v>43</v>
      </c>
      <c r="D36" s="27"/>
      <c r="E36" s="27"/>
      <c r="F36" s="27"/>
      <c r="G36" s="27"/>
      <c r="H36" s="27"/>
      <c r="I36" s="27"/>
      <c r="J36" s="27"/>
      <c r="K36" s="27"/>
      <c r="L36" s="27"/>
    </row>
    <row r="37" spans="1:57" x14ac:dyDescent="0.15">
      <c r="B37" s="27">
        <v>4</v>
      </c>
      <c r="C37" s="27" t="s">
        <v>44</v>
      </c>
      <c r="D37" s="27"/>
      <c r="E37" s="27"/>
      <c r="F37" s="27"/>
      <c r="G37" s="27"/>
      <c r="H37" s="27"/>
      <c r="I37" s="27"/>
      <c r="J37" s="27"/>
      <c r="K37" s="27"/>
      <c r="L37" s="27"/>
    </row>
    <row r="38" spans="1:57" x14ac:dyDescent="0.15">
      <c r="B38" s="27">
        <v>5</v>
      </c>
      <c r="C38" s="27" t="s">
        <v>45</v>
      </c>
      <c r="D38" s="27"/>
      <c r="E38" s="27"/>
      <c r="F38" s="27"/>
      <c r="G38" s="27"/>
      <c r="H38" s="27"/>
      <c r="I38" s="27"/>
      <c r="J38" s="27"/>
      <c r="K38" s="27"/>
      <c r="L38" s="27"/>
    </row>
    <row r="39" spans="1:57" x14ac:dyDescent="0.15">
      <c r="B39" s="27">
        <v>6</v>
      </c>
      <c r="C39" s="27" t="s">
        <v>46</v>
      </c>
      <c r="D39" s="27"/>
      <c r="E39" s="27"/>
      <c r="F39" s="27"/>
      <c r="G39" s="27"/>
      <c r="H39" s="27"/>
      <c r="I39" s="27"/>
      <c r="J39" s="27"/>
      <c r="K39" s="27"/>
      <c r="L39" s="27"/>
    </row>
    <row r="40" spans="1:57" x14ac:dyDescent="0.15">
      <c r="B40" s="27">
        <v>7</v>
      </c>
      <c r="C40" s="27" t="s">
        <v>47</v>
      </c>
      <c r="D40" s="27"/>
      <c r="E40" s="27"/>
      <c r="F40" s="27"/>
      <c r="G40" s="27"/>
      <c r="H40" s="27"/>
      <c r="I40" s="27"/>
      <c r="J40" s="27"/>
      <c r="K40" s="27"/>
      <c r="L40" s="27"/>
    </row>
    <row r="41" spans="1:57" x14ac:dyDescent="0.15">
      <c r="B41" s="27">
        <v>8</v>
      </c>
      <c r="C41" s="27" t="s">
        <v>48</v>
      </c>
      <c r="D41" s="27"/>
      <c r="E41" s="27"/>
      <c r="F41" s="27"/>
      <c r="G41" s="27"/>
      <c r="H41" s="27"/>
      <c r="I41" s="27"/>
      <c r="J41" s="27"/>
      <c r="K41" s="27"/>
      <c r="L41" s="27"/>
    </row>
    <row r="42" spans="1:57" x14ac:dyDescent="0.15">
      <c r="B42" s="27">
        <v>9</v>
      </c>
      <c r="C42" s="27" t="s">
        <v>49</v>
      </c>
      <c r="D42" s="27"/>
      <c r="E42" s="27"/>
      <c r="F42" s="27"/>
      <c r="G42" s="27"/>
      <c r="H42" s="27"/>
      <c r="I42" s="27"/>
      <c r="J42" s="27"/>
      <c r="K42" s="27"/>
      <c r="L42" s="27"/>
    </row>
    <row r="43" spans="1:57" x14ac:dyDescent="0.15">
      <c r="B43" s="27">
        <v>11</v>
      </c>
      <c r="C43" s="27" t="s">
        <v>50</v>
      </c>
      <c r="D43" s="27"/>
      <c r="E43" s="27"/>
      <c r="F43" s="27"/>
      <c r="G43" s="27"/>
      <c r="H43" s="27"/>
      <c r="I43" s="27"/>
      <c r="J43" s="27"/>
      <c r="K43" s="27"/>
      <c r="L43" s="27"/>
    </row>
    <row r="44" spans="1:57" x14ac:dyDescent="0.15">
      <c r="B44" s="27">
        <v>12</v>
      </c>
      <c r="C44" s="27" t="s">
        <v>51</v>
      </c>
      <c r="D44" s="27"/>
      <c r="E44" s="27"/>
      <c r="F44" s="27"/>
      <c r="G44" s="27"/>
      <c r="H44" s="27"/>
      <c r="I44" s="27"/>
      <c r="J44" s="27"/>
      <c r="K44" s="27"/>
      <c r="L44" s="27"/>
    </row>
    <row r="45" spans="1:57" x14ac:dyDescent="0.15">
      <c r="B45" s="27">
        <v>13</v>
      </c>
      <c r="C45" s="27" t="s">
        <v>52</v>
      </c>
      <c r="D45" s="27"/>
      <c r="E45" s="27"/>
      <c r="F45" s="27"/>
      <c r="G45" s="27"/>
      <c r="H45" s="27"/>
      <c r="I45" s="27"/>
      <c r="J45" s="27"/>
      <c r="K45" s="27"/>
      <c r="L45" s="27"/>
    </row>
    <row r="46" spans="1:57" x14ac:dyDescent="0.15">
      <c r="B46" s="27">
        <v>14</v>
      </c>
      <c r="C46" s="27" t="s">
        <v>53</v>
      </c>
      <c r="D46" s="27"/>
      <c r="E46" s="27"/>
      <c r="F46" s="27"/>
      <c r="G46" s="27"/>
      <c r="H46" s="27"/>
      <c r="I46" s="27"/>
      <c r="J46" s="27"/>
      <c r="K46" s="27"/>
      <c r="L46" s="27"/>
    </row>
    <row r="47" spans="1:57" x14ac:dyDescent="0.15">
      <c r="B47" s="27">
        <v>15</v>
      </c>
      <c r="C47" s="27" t="s">
        <v>54</v>
      </c>
      <c r="D47" s="27"/>
      <c r="E47" s="27"/>
      <c r="F47" s="27"/>
      <c r="G47" s="27"/>
      <c r="H47" s="27"/>
      <c r="I47" s="27"/>
      <c r="J47" s="27"/>
      <c r="K47" s="27"/>
      <c r="L47" s="27"/>
    </row>
    <row r="48" spans="1:57" x14ac:dyDescent="0.15">
      <c r="B48" s="27">
        <v>16</v>
      </c>
      <c r="C48" s="27" t="s">
        <v>55</v>
      </c>
      <c r="D48" s="27"/>
      <c r="E48" s="27"/>
      <c r="F48" s="27"/>
      <c r="G48" s="27"/>
      <c r="H48" s="27"/>
      <c r="I48" s="27"/>
      <c r="J48" s="27"/>
      <c r="K48" s="27"/>
      <c r="L48" s="27"/>
    </row>
    <row r="49" spans="2:12" x14ac:dyDescent="0.15">
      <c r="B49" s="27">
        <v>17</v>
      </c>
      <c r="C49" s="27" t="s">
        <v>56</v>
      </c>
      <c r="D49" s="27"/>
      <c r="E49" s="27"/>
      <c r="F49" s="27"/>
      <c r="G49" s="27"/>
      <c r="H49" s="27"/>
      <c r="I49" s="27"/>
      <c r="J49" s="27"/>
      <c r="K49" s="27"/>
      <c r="L49" s="27"/>
    </row>
    <row r="50" spans="2:12" x14ac:dyDescent="0.15">
      <c r="B50" s="27">
        <v>18</v>
      </c>
      <c r="C50" s="27" t="s">
        <v>57</v>
      </c>
      <c r="D50" s="27"/>
      <c r="E50" s="27"/>
      <c r="F50" s="27"/>
      <c r="G50" s="27"/>
      <c r="H50" s="27"/>
      <c r="I50" s="27"/>
      <c r="J50" s="27"/>
      <c r="K50" s="27"/>
      <c r="L50" s="27"/>
    </row>
    <row r="51" spans="2:12" x14ac:dyDescent="0.15">
      <c r="B51" s="27">
        <v>19</v>
      </c>
      <c r="C51" s="27" t="s">
        <v>58</v>
      </c>
      <c r="D51" s="27"/>
      <c r="E51" s="27"/>
      <c r="F51" s="27"/>
      <c r="G51" s="27"/>
      <c r="H51" s="27"/>
      <c r="I51" s="27"/>
      <c r="J51" s="27"/>
      <c r="K51" s="27"/>
      <c r="L51" s="27"/>
    </row>
    <row r="52" spans="2:12" x14ac:dyDescent="0.15">
      <c r="B52" s="27">
        <v>20</v>
      </c>
      <c r="C52" s="27" t="s">
        <v>59</v>
      </c>
      <c r="D52" s="27"/>
      <c r="E52" s="27"/>
      <c r="F52" s="27"/>
      <c r="G52" s="27"/>
      <c r="H52" s="27"/>
      <c r="I52" s="27"/>
      <c r="J52" s="27"/>
      <c r="K52" s="27"/>
      <c r="L52" s="27"/>
    </row>
    <row r="53" spans="2:12" x14ac:dyDescent="0.15">
      <c r="B53" s="27">
        <v>21</v>
      </c>
      <c r="C53" s="27" t="s">
        <v>60</v>
      </c>
      <c r="D53" s="27"/>
      <c r="E53" s="27"/>
      <c r="F53" s="27"/>
      <c r="G53" s="27"/>
      <c r="H53" s="27"/>
      <c r="I53" s="27"/>
      <c r="J53" s="27"/>
      <c r="K53" s="27"/>
      <c r="L53" s="27"/>
    </row>
    <row r="54" spans="2:12" x14ac:dyDescent="0.15">
      <c r="B54" s="27">
        <v>22</v>
      </c>
      <c r="C54" s="27" t="s">
        <v>61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12" x14ac:dyDescent="0.15">
      <c r="B55" s="27">
        <v>23</v>
      </c>
      <c r="C55" s="27" t="s">
        <v>62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12" x14ac:dyDescent="0.15">
      <c r="B56" s="27">
        <v>24</v>
      </c>
      <c r="C56" s="27" t="s">
        <v>63</v>
      </c>
      <c r="D56" s="27"/>
      <c r="E56" s="27"/>
      <c r="F56" s="27"/>
      <c r="G56" s="27"/>
      <c r="H56" s="27"/>
      <c r="I56" s="27"/>
      <c r="J56" s="27"/>
      <c r="K56" s="27"/>
      <c r="L56" s="27"/>
    </row>
    <row r="57" spans="2:12" x14ac:dyDescent="0.15">
      <c r="B57" s="27">
        <v>25</v>
      </c>
      <c r="C57" s="27" t="s">
        <v>64</v>
      </c>
      <c r="D57" s="27"/>
      <c r="E57" s="27"/>
      <c r="F57" s="27"/>
      <c r="G57" s="27"/>
      <c r="H57" s="27"/>
      <c r="I57" s="27"/>
      <c r="J57" s="27"/>
      <c r="K57" s="27"/>
      <c r="L57" s="27"/>
    </row>
    <row r="58" spans="2:12" x14ac:dyDescent="0.15">
      <c r="B58" s="27">
        <v>26</v>
      </c>
      <c r="C58" s="27" t="s">
        <v>65</v>
      </c>
      <c r="D58" s="27"/>
      <c r="E58" s="27"/>
      <c r="F58" s="27"/>
      <c r="G58" s="27"/>
      <c r="H58" s="27"/>
      <c r="I58" s="27"/>
      <c r="J58" s="27"/>
      <c r="K58" s="27"/>
      <c r="L58" s="27"/>
    </row>
    <row r="59" spans="2:12" x14ac:dyDescent="0.15">
      <c r="B59" s="27">
        <v>27</v>
      </c>
      <c r="C59" s="27" t="s">
        <v>66</v>
      </c>
      <c r="D59" s="27"/>
      <c r="E59" s="27"/>
      <c r="F59" s="27"/>
      <c r="G59" s="27"/>
      <c r="H59" s="27"/>
      <c r="I59" s="27"/>
      <c r="J59" s="27"/>
      <c r="K59" s="27"/>
      <c r="L59" s="27"/>
    </row>
    <row r="60" spans="2:12" x14ac:dyDescent="0.15">
      <c r="B60" s="27">
        <v>28</v>
      </c>
      <c r="C60" s="27" t="s">
        <v>67</v>
      </c>
      <c r="D60" s="27"/>
      <c r="E60" s="27"/>
      <c r="F60" s="27"/>
      <c r="G60" s="27"/>
      <c r="H60" s="27"/>
      <c r="I60" s="27"/>
      <c r="J60" s="27"/>
      <c r="K60" s="27"/>
      <c r="L60" s="27"/>
    </row>
    <row r="61" spans="2:12" x14ac:dyDescent="0.15">
      <c r="B61" s="27">
        <v>30</v>
      </c>
      <c r="C61" s="27" t="s">
        <v>68</v>
      </c>
      <c r="D61" s="27"/>
      <c r="E61" s="27"/>
      <c r="F61" s="27"/>
      <c r="G61" s="27"/>
      <c r="H61" s="27"/>
      <c r="I61" s="27"/>
      <c r="J61" s="27"/>
      <c r="K61" s="27"/>
      <c r="L61" s="27"/>
    </row>
    <row r="62" spans="2:12" x14ac:dyDescent="0.15">
      <c r="B62" s="27">
        <v>32</v>
      </c>
      <c r="C62" s="27" t="s">
        <v>69</v>
      </c>
      <c r="D62" s="27"/>
      <c r="E62" s="27"/>
      <c r="F62" s="27"/>
      <c r="G62" s="27"/>
      <c r="H62" s="27"/>
      <c r="I62" s="27"/>
      <c r="J62" s="27"/>
      <c r="K62" s="27"/>
      <c r="L62" s="27"/>
    </row>
    <row r="63" spans="2:12" x14ac:dyDescent="0.15">
      <c r="B63" s="27">
        <v>33</v>
      </c>
      <c r="C63" s="27" t="s">
        <v>70</v>
      </c>
      <c r="D63" s="27"/>
      <c r="E63" s="27"/>
      <c r="F63" s="27"/>
      <c r="G63" s="27"/>
      <c r="H63" s="27"/>
      <c r="I63" s="27"/>
      <c r="J63" s="27"/>
      <c r="K63" s="27"/>
      <c r="L63" s="27"/>
    </row>
    <row r="64" spans="2:12" x14ac:dyDescent="0.15">
      <c r="B64" s="27">
        <v>34</v>
      </c>
      <c r="C64" s="27" t="s">
        <v>71</v>
      </c>
      <c r="D64" s="27"/>
      <c r="E64" s="27"/>
      <c r="F64" s="27"/>
      <c r="G64" s="27"/>
      <c r="H64" s="27"/>
      <c r="I64" s="27"/>
      <c r="J64" s="27"/>
      <c r="K64" s="27"/>
      <c r="L64" s="27"/>
    </row>
    <row r="65" spans="2:12" x14ac:dyDescent="0.15">
      <c r="B65" s="27">
        <v>35</v>
      </c>
      <c r="C65" s="27" t="s">
        <v>72</v>
      </c>
      <c r="D65" s="27"/>
      <c r="E65" s="27"/>
      <c r="F65" s="27"/>
      <c r="G65" s="27"/>
      <c r="H65" s="27"/>
      <c r="I65" s="27"/>
      <c r="J65" s="27"/>
      <c r="K65" s="27"/>
      <c r="L65" s="27"/>
    </row>
    <row r="66" spans="2:12" x14ac:dyDescent="0.15">
      <c r="B66" s="27">
        <v>36</v>
      </c>
      <c r="C66" s="27" t="s">
        <v>73</v>
      </c>
      <c r="D66" s="27"/>
      <c r="E66" s="27"/>
      <c r="F66" s="27"/>
      <c r="G66" s="27"/>
      <c r="H66" s="27"/>
      <c r="I66" s="27"/>
      <c r="J66" s="27"/>
      <c r="K66" s="27"/>
      <c r="L66" s="27"/>
    </row>
    <row r="67" spans="2:12" x14ac:dyDescent="0.15">
      <c r="B67" s="27">
        <v>38</v>
      </c>
      <c r="C67" s="27" t="s">
        <v>74</v>
      </c>
      <c r="D67" s="27"/>
      <c r="E67" s="27"/>
      <c r="F67" s="27"/>
      <c r="G67" s="27"/>
      <c r="H67" s="27"/>
      <c r="I67" s="27"/>
      <c r="J67" s="27"/>
      <c r="K67" s="27"/>
      <c r="L67" s="27"/>
    </row>
    <row r="68" spans="2:12" x14ac:dyDescent="0.15">
      <c r="B68" s="27">
        <v>39</v>
      </c>
      <c r="C68" s="27" t="s">
        <v>75</v>
      </c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15">
      <c r="B69" s="27">
        <v>41</v>
      </c>
      <c r="C69" s="27" t="s">
        <v>76</v>
      </c>
      <c r="D69" s="27"/>
      <c r="E69" s="27"/>
      <c r="F69" s="27"/>
      <c r="G69" s="27"/>
      <c r="H69" s="27"/>
      <c r="I69" s="27"/>
      <c r="J69" s="27"/>
      <c r="K69" s="27"/>
      <c r="L69" s="27"/>
    </row>
    <row r="70" spans="2:12" x14ac:dyDescent="0.15">
      <c r="B70" s="27">
        <v>42</v>
      </c>
      <c r="C70" s="27" t="s">
        <v>77</v>
      </c>
      <c r="D70" s="27"/>
      <c r="E70" s="27"/>
      <c r="F70" s="27"/>
      <c r="G70" s="27"/>
      <c r="H70" s="27"/>
      <c r="I70" s="27"/>
      <c r="J70" s="27"/>
      <c r="K70" s="27"/>
      <c r="L70" s="27"/>
    </row>
    <row r="71" spans="2:12" x14ac:dyDescent="0.15">
      <c r="B71" s="27">
        <v>43</v>
      </c>
      <c r="C71" s="27" t="s">
        <v>78</v>
      </c>
      <c r="D71" s="27"/>
      <c r="E71" s="27"/>
      <c r="F71" s="27"/>
      <c r="G71" s="27"/>
      <c r="H71" s="27"/>
      <c r="I71" s="27"/>
      <c r="J71" s="27"/>
      <c r="K71" s="27"/>
      <c r="L71" s="27"/>
    </row>
    <row r="72" spans="2:12" x14ac:dyDescent="0.15">
      <c r="B72" s="27">
        <v>44</v>
      </c>
      <c r="C72" s="27" t="s">
        <v>79</v>
      </c>
      <c r="D72" s="27"/>
      <c r="E72" s="27"/>
      <c r="F72" s="27"/>
      <c r="G72" s="27"/>
      <c r="H72" s="27"/>
      <c r="I72" s="27"/>
      <c r="J72" s="27"/>
      <c r="K72" s="27"/>
      <c r="L72" s="27"/>
    </row>
    <row r="73" spans="2:12" x14ac:dyDescent="0.15">
      <c r="B73" s="27">
        <v>45</v>
      </c>
      <c r="C73" s="27" t="s">
        <v>80</v>
      </c>
      <c r="D73" s="27"/>
      <c r="E73" s="27"/>
      <c r="F73" s="27"/>
      <c r="G73" s="27"/>
      <c r="H73" s="27"/>
      <c r="I73" s="27"/>
      <c r="J73" s="27"/>
      <c r="K73" s="27"/>
      <c r="L73" s="27"/>
    </row>
    <row r="74" spans="2:12" x14ac:dyDescent="0.15">
      <c r="B74" s="27">
        <v>46</v>
      </c>
      <c r="C74" s="27" t="s">
        <v>81</v>
      </c>
      <c r="D74" s="27"/>
      <c r="E74" s="27"/>
      <c r="F74" s="27"/>
      <c r="G74" s="27"/>
      <c r="H74" s="27"/>
      <c r="I74" s="27"/>
      <c r="J74" s="27"/>
      <c r="K74" s="27"/>
      <c r="L74" s="27"/>
    </row>
    <row r="75" spans="2:12" x14ac:dyDescent="0.15">
      <c r="B75" s="27">
        <v>47</v>
      </c>
      <c r="C75" s="27" t="s">
        <v>82</v>
      </c>
      <c r="D75" s="27"/>
      <c r="E75" s="27"/>
      <c r="F75" s="27"/>
      <c r="G75" s="27"/>
      <c r="H75" s="27"/>
      <c r="I75" s="27"/>
      <c r="J75" s="27"/>
      <c r="K75" s="27"/>
      <c r="L75" s="27"/>
    </row>
    <row r="76" spans="2:12" x14ac:dyDescent="0.15">
      <c r="B76" s="27">
        <v>48</v>
      </c>
      <c r="C76" s="27" t="s">
        <v>83</v>
      </c>
      <c r="D76" s="27"/>
      <c r="E76" s="27"/>
      <c r="F76" s="27"/>
      <c r="G76" s="27"/>
      <c r="H76" s="27"/>
      <c r="I76" s="27"/>
      <c r="J76" s="27"/>
      <c r="K76" s="27"/>
      <c r="L76" s="27"/>
    </row>
    <row r="77" spans="2:12" x14ac:dyDescent="0.15">
      <c r="B77" s="27">
        <v>49</v>
      </c>
      <c r="C77" s="27" t="s">
        <v>84</v>
      </c>
      <c r="D77" s="27"/>
      <c r="E77" s="27"/>
      <c r="F77" s="27"/>
      <c r="G77" s="27"/>
      <c r="H77" s="27"/>
      <c r="I77" s="27"/>
      <c r="J77" s="27"/>
      <c r="K77" s="27"/>
      <c r="L77" s="27"/>
    </row>
    <row r="78" spans="2:12" x14ac:dyDescent="0.15">
      <c r="B78" s="27">
        <v>50</v>
      </c>
      <c r="C78" s="27" t="s">
        <v>85</v>
      </c>
      <c r="D78" s="27"/>
      <c r="E78" s="27"/>
      <c r="F78" s="27"/>
      <c r="G78" s="27"/>
      <c r="H78" s="27"/>
      <c r="I78" s="27"/>
      <c r="J78" s="27"/>
      <c r="K78" s="27"/>
      <c r="L78" s="27"/>
    </row>
    <row r="79" spans="2:12" x14ac:dyDescent="0.15">
      <c r="B79" s="27">
        <v>52</v>
      </c>
      <c r="C79" s="27" t="s">
        <v>86</v>
      </c>
      <c r="D79" s="27"/>
      <c r="E79" s="27"/>
      <c r="F79" s="27"/>
      <c r="G79" s="27"/>
      <c r="H79" s="27"/>
      <c r="I79" s="27"/>
      <c r="J79" s="27"/>
      <c r="K79" s="27"/>
      <c r="L79" s="27"/>
    </row>
    <row r="80" spans="2:12" x14ac:dyDescent="0.15">
      <c r="B80" s="27">
        <v>53</v>
      </c>
      <c r="C80" s="27" t="s">
        <v>87</v>
      </c>
      <c r="D80" s="27"/>
      <c r="E80" s="27"/>
      <c r="F80" s="27"/>
      <c r="G80" s="27"/>
      <c r="H80" s="27"/>
      <c r="I80" s="27"/>
      <c r="J80" s="27"/>
      <c r="K80" s="27"/>
      <c r="L80" s="27"/>
    </row>
    <row r="81" spans="2:12" x14ac:dyDescent="0.15">
      <c r="B81" s="27">
        <v>54</v>
      </c>
      <c r="C81" s="27" t="s">
        <v>88</v>
      </c>
      <c r="D81" s="27"/>
      <c r="E81" s="27"/>
      <c r="F81" s="27"/>
      <c r="G81" s="27"/>
      <c r="H81" s="27"/>
      <c r="I81" s="27"/>
      <c r="J81" s="27"/>
      <c r="K81" s="27"/>
      <c r="L81" s="27"/>
    </row>
    <row r="82" spans="2:12" x14ac:dyDescent="0.15">
      <c r="B82" s="27">
        <v>56</v>
      </c>
      <c r="C82" s="27" t="s">
        <v>89</v>
      </c>
      <c r="D82" s="27"/>
      <c r="E82" s="27"/>
      <c r="F82" s="27"/>
      <c r="G82" s="27"/>
      <c r="H82" s="27"/>
      <c r="I82" s="27"/>
      <c r="J82" s="27"/>
      <c r="K82" s="27"/>
      <c r="L82" s="27"/>
    </row>
    <row r="83" spans="2:12" x14ac:dyDescent="0.15">
      <c r="B83" s="27">
        <v>57</v>
      </c>
      <c r="C83" s="27" t="s">
        <v>90</v>
      </c>
      <c r="D83" s="27"/>
      <c r="E83" s="27"/>
      <c r="F83" s="27"/>
      <c r="G83" s="27"/>
      <c r="H83" s="27"/>
      <c r="I83" s="27"/>
      <c r="J83" s="27"/>
      <c r="K83" s="27"/>
      <c r="L83" s="27"/>
    </row>
    <row r="84" spans="2:12" x14ac:dyDescent="0.15">
      <c r="B84" s="27">
        <v>58</v>
      </c>
      <c r="C84" s="27" t="s">
        <v>91</v>
      </c>
      <c r="D84" s="27"/>
      <c r="E84" s="27"/>
      <c r="F84" s="27"/>
      <c r="G84" s="27"/>
      <c r="H84" s="27"/>
      <c r="I84" s="27"/>
      <c r="J84" s="27"/>
      <c r="K84" s="27"/>
      <c r="L84" s="27"/>
    </row>
    <row r="85" spans="2:12" x14ac:dyDescent="0.15">
      <c r="B85" s="27">
        <v>59</v>
      </c>
      <c r="C85" s="27" t="s">
        <v>92</v>
      </c>
      <c r="D85" s="27"/>
      <c r="E85" s="27"/>
      <c r="F85" s="27"/>
      <c r="G85" s="27"/>
      <c r="H85" s="27"/>
      <c r="I85" s="27"/>
      <c r="J85" s="27"/>
      <c r="K85" s="27"/>
      <c r="L85" s="27"/>
    </row>
    <row r="86" spans="2:12" x14ac:dyDescent="0.15">
      <c r="B86" s="27">
        <v>60</v>
      </c>
      <c r="C86" s="27" t="s">
        <v>93</v>
      </c>
      <c r="D86" s="27"/>
      <c r="E86" s="27"/>
      <c r="F86" s="27"/>
      <c r="G86" s="27"/>
      <c r="H86" s="27"/>
      <c r="I86" s="27"/>
      <c r="J86" s="27"/>
      <c r="K86" s="27"/>
      <c r="L86" s="27"/>
    </row>
    <row r="87" spans="2:12" x14ac:dyDescent="0.15">
      <c r="B87" s="27">
        <v>61</v>
      </c>
      <c r="C87" s="27" t="s">
        <v>94</v>
      </c>
      <c r="D87" s="27"/>
      <c r="E87" s="27"/>
      <c r="F87" s="27"/>
      <c r="G87" s="27"/>
      <c r="H87" s="27"/>
      <c r="I87" s="27"/>
      <c r="J87" s="27"/>
      <c r="K87" s="27"/>
      <c r="L87" s="27"/>
    </row>
    <row r="88" spans="2:12" x14ac:dyDescent="0.15">
      <c r="B88" s="27">
        <v>62</v>
      </c>
      <c r="C88" s="27" t="s">
        <v>95</v>
      </c>
      <c r="D88" s="27"/>
      <c r="E88" s="27"/>
      <c r="F88" s="27"/>
      <c r="G88" s="27"/>
      <c r="H88" s="27"/>
      <c r="I88" s="27"/>
      <c r="J88" s="27"/>
      <c r="K88" s="27"/>
      <c r="L88" s="27"/>
    </row>
    <row r="89" spans="2:12" x14ac:dyDescent="0.15">
      <c r="B89" s="27">
        <v>63</v>
      </c>
      <c r="C89" s="27" t="s">
        <v>96</v>
      </c>
      <c r="D89" s="27"/>
      <c r="E89" s="27"/>
      <c r="F89" s="27"/>
      <c r="G89" s="27"/>
      <c r="H89" s="27"/>
      <c r="I89" s="27"/>
      <c r="J89" s="27"/>
      <c r="K89" s="27"/>
      <c r="L89" s="27"/>
    </row>
    <row r="90" spans="2:12" x14ac:dyDescent="0.15">
      <c r="B90" s="27">
        <v>64</v>
      </c>
      <c r="C90" s="27" t="s">
        <v>97</v>
      </c>
      <c r="D90" s="27"/>
      <c r="E90" s="27"/>
      <c r="F90" s="27"/>
      <c r="G90" s="27"/>
      <c r="H90" s="27"/>
      <c r="I90" s="27"/>
      <c r="J90" s="27"/>
      <c r="K90" s="27"/>
      <c r="L90" s="27"/>
    </row>
    <row r="91" spans="2:12" x14ac:dyDescent="0.15">
      <c r="B91" s="27">
        <v>65</v>
      </c>
      <c r="C91" s="27" t="s">
        <v>98</v>
      </c>
      <c r="D91" s="27"/>
      <c r="E91" s="27"/>
      <c r="F91" s="27"/>
      <c r="G91" s="27"/>
      <c r="H91" s="27"/>
      <c r="I91" s="27"/>
      <c r="J91" s="27"/>
      <c r="K91" s="27"/>
      <c r="L91" s="27"/>
    </row>
    <row r="92" spans="2:12" x14ac:dyDescent="0.15">
      <c r="B92" s="27">
        <v>66</v>
      </c>
      <c r="C92" s="27" t="s">
        <v>99</v>
      </c>
      <c r="D92" s="27"/>
      <c r="E92" s="27"/>
      <c r="F92" s="27"/>
      <c r="G92" s="27"/>
      <c r="H92" s="27"/>
      <c r="I92" s="27"/>
      <c r="J92" s="27"/>
      <c r="K92" s="27"/>
      <c r="L92" s="27"/>
    </row>
    <row r="93" spans="2:12" x14ac:dyDescent="0.15">
      <c r="B93" s="27">
        <v>67</v>
      </c>
      <c r="C93" s="27" t="s">
        <v>100</v>
      </c>
      <c r="D93" s="27"/>
      <c r="E93" s="27"/>
      <c r="F93" s="27"/>
      <c r="G93" s="27"/>
      <c r="H93" s="27"/>
      <c r="I93" s="27"/>
      <c r="J93" s="27"/>
      <c r="K93" s="27"/>
      <c r="L93" s="27"/>
    </row>
    <row r="94" spans="2:12" x14ac:dyDescent="0.15">
      <c r="B94" s="27">
        <v>68</v>
      </c>
      <c r="C94" s="27" t="s">
        <v>101</v>
      </c>
      <c r="D94" s="27"/>
      <c r="E94" s="27"/>
      <c r="F94" s="27"/>
      <c r="G94" s="27"/>
      <c r="H94" s="27"/>
      <c r="I94" s="27"/>
      <c r="J94" s="27"/>
      <c r="K94" s="27"/>
      <c r="L94" s="27"/>
    </row>
    <row r="95" spans="2:12" x14ac:dyDescent="0.15">
      <c r="B95" s="27">
        <v>69</v>
      </c>
      <c r="C95" s="27" t="s">
        <v>102</v>
      </c>
      <c r="D95" s="27"/>
      <c r="E95" s="27"/>
      <c r="F95" s="27"/>
      <c r="G95" s="27"/>
      <c r="H95" s="27"/>
      <c r="I95" s="27"/>
      <c r="J95" s="27"/>
      <c r="K95" s="27"/>
      <c r="L95" s="27"/>
    </row>
    <row r="96" spans="2:12" x14ac:dyDescent="0.15">
      <c r="B96" s="27">
        <v>71</v>
      </c>
      <c r="C96" s="27" t="s">
        <v>103</v>
      </c>
      <c r="D96" s="27"/>
      <c r="E96" s="27"/>
      <c r="F96" s="27"/>
      <c r="G96" s="27"/>
      <c r="H96" s="27"/>
      <c r="I96" s="27"/>
      <c r="J96" s="27"/>
      <c r="K96" s="27"/>
      <c r="L96" s="27"/>
    </row>
    <row r="97" spans="2:12" x14ac:dyDescent="0.15">
      <c r="B97" s="27">
        <v>72</v>
      </c>
      <c r="C97" s="27" t="s">
        <v>104</v>
      </c>
      <c r="D97" s="27"/>
      <c r="E97" s="27"/>
      <c r="F97" s="27"/>
      <c r="G97" s="27"/>
      <c r="H97" s="27"/>
      <c r="I97" s="27"/>
      <c r="J97" s="27"/>
      <c r="K97" s="27"/>
      <c r="L97" s="27"/>
    </row>
    <row r="98" spans="2:12" x14ac:dyDescent="0.1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2:12" x14ac:dyDescent="0.1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</sheetData>
  <sheetProtection algorithmName="SHA-512" hashValue="AkWhv42WqXMi9QbomHTmJjudnR1eMkVJYtyj5xZYIzlMPc0DcJOhv3qBhH2K0oMknjRpHpBNiLabEWLsDgIYpQ==" saltValue="SzZ8yucQLarZ1/gpK7WLhA==" spinCount="100000" sheet="1" objects="1" scenarios="1" selectLockedCells="1"/>
  <mergeCells count="91">
    <mergeCell ref="AI28:AT28"/>
    <mergeCell ref="B29:C29"/>
    <mergeCell ref="D29:E29"/>
    <mergeCell ref="F29:H29"/>
    <mergeCell ref="I29:K29"/>
    <mergeCell ref="L29:AB29"/>
    <mergeCell ref="AC29:AH29"/>
    <mergeCell ref="AI29:AT29"/>
    <mergeCell ref="B28:C28"/>
    <mergeCell ref="D28:E28"/>
    <mergeCell ref="F28:H28"/>
    <mergeCell ref="I28:K28"/>
    <mergeCell ref="L28:AB28"/>
    <mergeCell ref="AC28:AH28"/>
    <mergeCell ref="AI26:AT26"/>
    <mergeCell ref="B27:C27"/>
    <mergeCell ref="D27:E27"/>
    <mergeCell ref="F27:H27"/>
    <mergeCell ref="I27:K27"/>
    <mergeCell ref="L27:AB27"/>
    <mergeCell ref="AC27:AH27"/>
    <mergeCell ref="AI27:AT27"/>
    <mergeCell ref="B26:C26"/>
    <mergeCell ref="D26:E26"/>
    <mergeCell ref="F26:H26"/>
    <mergeCell ref="I26:K26"/>
    <mergeCell ref="L26:AB26"/>
    <mergeCell ref="AC26:AH26"/>
    <mergeCell ref="AI24:AT24"/>
    <mergeCell ref="B25:C25"/>
    <mergeCell ref="D25:E25"/>
    <mergeCell ref="F25:H25"/>
    <mergeCell ref="I25:K25"/>
    <mergeCell ref="L25:AB25"/>
    <mergeCell ref="AC25:AH25"/>
    <mergeCell ref="AI25:AT25"/>
    <mergeCell ref="B24:C24"/>
    <mergeCell ref="D24:E24"/>
    <mergeCell ref="F24:H24"/>
    <mergeCell ref="I24:K24"/>
    <mergeCell ref="L24:AB24"/>
    <mergeCell ref="AC24:AH24"/>
    <mergeCell ref="AI22:AT22"/>
    <mergeCell ref="B23:C23"/>
    <mergeCell ref="D23:E23"/>
    <mergeCell ref="F23:H23"/>
    <mergeCell ref="I23:K23"/>
    <mergeCell ref="L23:AB23"/>
    <mergeCell ref="AC23:AH23"/>
    <mergeCell ref="AI23:AT23"/>
    <mergeCell ref="B22:C22"/>
    <mergeCell ref="D22:E22"/>
    <mergeCell ref="F22:H22"/>
    <mergeCell ref="I22:K22"/>
    <mergeCell ref="L22:AB22"/>
    <mergeCell ref="AC22:AH22"/>
    <mergeCell ref="AI20:AT20"/>
    <mergeCell ref="B21:C21"/>
    <mergeCell ref="D21:E21"/>
    <mergeCell ref="F21:H21"/>
    <mergeCell ref="I21:K21"/>
    <mergeCell ref="L21:AB21"/>
    <mergeCell ref="AC21:AH21"/>
    <mergeCell ref="AI21:AT21"/>
    <mergeCell ref="B20:C20"/>
    <mergeCell ref="D20:E20"/>
    <mergeCell ref="F20:H20"/>
    <mergeCell ref="I20:K20"/>
    <mergeCell ref="L20:AB20"/>
    <mergeCell ref="AC20:AH20"/>
    <mergeCell ref="B9:Z9"/>
    <mergeCell ref="AB9:AT9"/>
    <mergeCell ref="B10:Z11"/>
    <mergeCell ref="AB10:AT11"/>
    <mergeCell ref="B19:C19"/>
    <mergeCell ref="D19:E19"/>
    <mergeCell ref="F19:H19"/>
    <mergeCell ref="I19:AB19"/>
    <mergeCell ref="AC19:AT19"/>
    <mergeCell ref="B13:T13"/>
    <mergeCell ref="AB13:AT13"/>
    <mergeCell ref="B14:Z15"/>
    <mergeCell ref="AB14:AT15"/>
    <mergeCell ref="B1:AW4"/>
    <mergeCell ref="B5:G5"/>
    <mergeCell ref="I5:AM5"/>
    <mergeCell ref="AO5:AT5"/>
    <mergeCell ref="B6:C7"/>
    <mergeCell ref="D6:G7"/>
    <mergeCell ref="I6:AM7"/>
    <mergeCell ref="AO6:AT7"/>
  </mergeCells>
  <phoneticPr fontId="27" type="noConversion"/>
  <pageMargins left="0.25" right="0.25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AI16:AP16"/>
    <mergeCell ref="AQ16:AR17"/>
    <mergeCell ref="AI17:AP17"/>
    <mergeCell ref="AI18:AP18"/>
    <mergeCell ref="AQ18:AR19"/>
    <mergeCell ref="AI19:AP19"/>
    <mergeCell ref="X16:AE16"/>
    <mergeCell ref="AF16:AG17"/>
    <mergeCell ref="X17:AE17"/>
    <mergeCell ref="X18:AE18"/>
    <mergeCell ref="AF18:AG19"/>
    <mergeCell ref="X19:AE19"/>
    <mergeCell ref="M16:T16"/>
    <mergeCell ref="U16:V17"/>
    <mergeCell ref="M17:T17"/>
    <mergeCell ref="M18:T18"/>
    <mergeCell ref="U18:V19"/>
    <mergeCell ref="M19:T19"/>
    <mergeCell ref="B16:I16"/>
    <mergeCell ref="J16:K17"/>
    <mergeCell ref="B17:I17"/>
    <mergeCell ref="B18:I18"/>
    <mergeCell ref="J18:K19"/>
    <mergeCell ref="B19:I19"/>
    <mergeCell ref="B28:D28"/>
    <mergeCell ref="E28:G28"/>
    <mergeCell ref="H28:Y28"/>
    <mergeCell ref="Z28:AQ28"/>
    <mergeCell ref="AR28:AX28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4:AP14"/>
    <mergeCell ref="AQ14:AR15"/>
    <mergeCell ref="B15:I15"/>
    <mergeCell ref="M15:T15"/>
    <mergeCell ref="X15:AE15"/>
    <mergeCell ref="AI15:AP15"/>
    <mergeCell ref="B14:I14"/>
    <mergeCell ref="J14:K15"/>
    <mergeCell ref="M14:T14"/>
    <mergeCell ref="U14:V15"/>
    <mergeCell ref="X14:AE14"/>
    <mergeCell ref="AF14:AG15"/>
    <mergeCell ref="H27:Y27"/>
    <mergeCell ref="Z27:AQ27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M10:T10"/>
    <mergeCell ref="U10:V11"/>
    <mergeCell ref="X10:AE10"/>
    <mergeCell ref="AF10:AG11"/>
    <mergeCell ref="AI12:AP12"/>
    <mergeCell ref="AT11:BD19"/>
    <mergeCell ref="B1:AW4"/>
    <mergeCell ref="B6:I6"/>
    <mergeCell ref="J6:K7"/>
    <mergeCell ref="M6:T6"/>
    <mergeCell ref="U6:V7"/>
    <mergeCell ref="B7:I7"/>
    <mergeCell ref="M7:T7"/>
    <mergeCell ref="AI10:AP10"/>
    <mergeCell ref="AQ10:AR11"/>
    <mergeCell ref="B11:I11"/>
    <mergeCell ref="M11:T11"/>
    <mergeCell ref="X11:AE11"/>
    <mergeCell ref="AI11:AP11"/>
    <mergeCell ref="B10:I10"/>
    <mergeCell ref="J10:K11"/>
  </mergeCells>
  <phoneticPr fontId="27" type="noConversion"/>
  <dataValidations disablePrompts="1" count="1">
    <dataValidation type="list" allowBlank="1" showInputMessage="1" showErrorMessage="1" sqref="AE22:AG23" xr:uid="{00000000-0002-0000-0200-000000000000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B1FB-CF25-1249-BD16-43618E647D98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9ED40E15-A50C-BA47-84F3-453E2F297AFB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463E-6965-914F-A090-2208D2845910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80A173B2-781B-A343-B86E-155F493D0453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5907-BD28-A343-97F2-0C6E82BB2856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AABEACE5-582F-D348-BD99-84FD76A9BA80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D79E-6106-9E4A-88CC-B56FE2DBD0BC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87C2E4E5-6273-9A4B-B7F9-50F5FC3BAD65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DCC4-CEE4-DE4A-8786-0C5678D6AE5E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E7C8A302-5BAC-0A40-9D1C-7AA662EEE4E1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0A89-96CB-B245-8BAD-DB9F82221CBB}">
  <dimension ref="A1:BF104"/>
  <sheetViews>
    <sheetView workbookViewId="0">
      <selection activeCell="AF12" sqref="AF12:AG1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8" t="s">
        <v>125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151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9"/>
      <c r="AU5" s="39"/>
      <c r="AV5" s="39"/>
      <c r="AW5" s="39"/>
      <c r="AX5" s="39"/>
      <c r="AY5" s="39"/>
      <c r="AZ5" s="39"/>
      <c r="BA5" s="39"/>
      <c r="BB5" s="5"/>
      <c r="BC5" s="5"/>
      <c r="BD5" s="4"/>
      <c r="BE5" s="1"/>
    </row>
    <row r="6" spans="1:57" ht="14" customHeight="1" x14ac:dyDescent="0.2">
      <c r="A6" s="1"/>
      <c r="B6" s="95" t="s">
        <v>128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</row>
    <row r="7" spans="1:57" ht="14" customHeight="1" x14ac:dyDescent="0.2">
      <c r="A7" s="1"/>
      <c r="B7" s="104" t="s">
        <v>129</v>
      </c>
      <c r="C7" s="105"/>
      <c r="D7" s="105"/>
      <c r="E7" s="105"/>
      <c r="F7" s="105"/>
      <c r="G7" s="105"/>
      <c r="H7" s="105"/>
      <c r="I7" s="106"/>
      <c r="J7" s="100"/>
      <c r="K7" s="101"/>
      <c r="L7" s="1"/>
      <c r="M7" s="107"/>
      <c r="N7" s="107"/>
      <c r="O7" s="107"/>
      <c r="P7" s="107"/>
      <c r="Q7" s="107"/>
      <c r="R7" s="107"/>
      <c r="S7" s="107"/>
      <c r="T7" s="107"/>
      <c r="U7" s="103"/>
      <c r="V7" s="103"/>
      <c r="W7" s="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4">
        <v>24</v>
      </c>
      <c r="C10" s="115"/>
      <c r="D10" s="115"/>
      <c r="E10" s="115"/>
      <c r="F10" s="115"/>
      <c r="G10" s="115"/>
      <c r="H10" s="115"/>
      <c r="I10" s="116"/>
      <c r="J10" s="98"/>
      <c r="K10" s="99"/>
      <c r="L10" s="1"/>
      <c r="M10" s="108">
        <v>21</v>
      </c>
      <c r="N10" s="109"/>
      <c r="O10" s="109"/>
      <c r="P10" s="109"/>
      <c r="Q10" s="109"/>
      <c r="R10" s="109"/>
      <c r="S10" s="109"/>
      <c r="T10" s="110"/>
      <c r="U10" s="98"/>
      <c r="V10" s="99"/>
      <c r="W10" s="1"/>
      <c r="X10" s="108">
        <v>40</v>
      </c>
      <c r="Y10" s="109"/>
      <c r="Z10" s="109"/>
      <c r="AA10" s="109"/>
      <c r="AB10" s="109"/>
      <c r="AC10" s="109"/>
      <c r="AD10" s="109"/>
      <c r="AE10" s="110"/>
      <c r="AF10" s="98"/>
      <c r="AG10" s="99"/>
      <c r="AH10" s="1"/>
      <c r="AI10" s="108">
        <v>13</v>
      </c>
      <c r="AJ10" s="109"/>
      <c r="AK10" s="109"/>
      <c r="AL10" s="109"/>
      <c r="AM10" s="109"/>
      <c r="AN10" s="109"/>
      <c r="AO10" s="109"/>
      <c r="AP10" s="110"/>
      <c r="AQ10" s="98"/>
      <c r="AR10" s="99"/>
      <c r="AS10" s="1"/>
      <c r="AT10" s="3" t="s">
        <v>0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8"/>
    </row>
    <row r="11" spans="1:57" ht="14" customHeight="1" x14ac:dyDescent="0.2">
      <c r="A11" s="4"/>
      <c r="B11" s="111" t="s">
        <v>149</v>
      </c>
      <c r="C11" s="112"/>
      <c r="D11" s="112"/>
      <c r="E11" s="112"/>
      <c r="F11" s="112"/>
      <c r="G11" s="112"/>
      <c r="H11" s="112"/>
      <c r="I11" s="113"/>
      <c r="J11" s="100"/>
      <c r="K11" s="101"/>
      <c r="L11" s="1"/>
      <c r="M11" s="104" t="s">
        <v>133</v>
      </c>
      <c r="N11" s="105"/>
      <c r="O11" s="105"/>
      <c r="P11" s="105"/>
      <c r="Q11" s="105"/>
      <c r="R11" s="105"/>
      <c r="S11" s="105"/>
      <c r="T11" s="106"/>
      <c r="U11" s="100"/>
      <c r="V11" s="101"/>
      <c r="W11" s="1"/>
      <c r="X11" s="104" t="s">
        <v>147</v>
      </c>
      <c r="Y11" s="105"/>
      <c r="Z11" s="105"/>
      <c r="AA11" s="105"/>
      <c r="AB11" s="105"/>
      <c r="AC11" s="105"/>
      <c r="AD11" s="105"/>
      <c r="AE11" s="106"/>
      <c r="AF11" s="100"/>
      <c r="AG11" s="101"/>
      <c r="AH11" s="1"/>
      <c r="AI11" s="104" t="s">
        <v>138</v>
      </c>
      <c r="AJ11" s="105"/>
      <c r="AK11" s="105"/>
      <c r="AL11" s="105"/>
      <c r="AM11" s="105"/>
      <c r="AN11" s="105"/>
      <c r="AO11" s="105"/>
      <c r="AP11" s="106"/>
      <c r="AQ11" s="100"/>
      <c r="AR11" s="101"/>
      <c r="AS11" s="1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"/>
    </row>
    <row r="12" spans="1:57" ht="14" customHeight="1" x14ac:dyDescent="0.2">
      <c r="A12" s="4"/>
      <c r="B12" s="114">
        <v>25</v>
      </c>
      <c r="C12" s="115"/>
      <c r="D12" s="115"/>
      <c r="E12" s="115"/>
      <c r="F12" s="115"/>
      <c r="G12" s="115"/>
      <c r="H12" s="115"/>
      <c r="I12" s="116"/>
      <c r="J12" s="98"/>
      <c r="K12" s="99"/>
      <c r="L12" s="1"/>
      <c r="M12" s="108">
        <v>30</v>
      </c>
      <c r="N12" s="109"/>
      <c r="O12" s="109"/>
      <c r="P12" s="109"/>
      <c r="Q12" s="109"/>
      <c r="R12" s="109"/>
      <c r="S12" s="109"/>
      <c r="T12" s="110"/>
      <c r="U12" s="98"/>
      <c r="V12" s="99"/>
      <c r="W12" s="1"/>
      <c r="X12" s="108">
        <v>41</v>
      </c>
      <c r="Y12" s="109"/>
      <c r="Z12" s="109"/>
      <c r="AA12" s="109"/>
      <c r="AB12" s="109"/>
      <c r="AC12" s="109"/>
      <c r="AD12" s="109"/>
      <c r="AE12" s="110"/>
      <c r="AF12" s="98"/>
      <c r="AG12" s="99"/>
      <c r="AH12" s="1"/>
      <c r="AI12" s="108">
        <v>14</v>
      </c>
      <c r="AJ12" s="109"/>
      <c r="AK12" s="109"/>
      <c r="AL12" s="109"/>
      <c r="AM12" s="109"/>
      <c r="AN12" s="109"/>
      <c r="AO12" s="109"/>
      <c r="AP12" s="110"/>
      <c r="AQ12" s="98"/>
      <c r="AR12" s="99"/>
      <c r="AS12" s="1"/>
      <c r="AT12" s="89"/>
      <c r="AU12" s="90"/>
      <c r="AV12" s="90"/>
      <c r="AW12" s="90"/>
      <c r="AX12" s="90"/>
      <c r="AY12" s="90"/>
      <c r="AZ12" s="90"/>
      <c r="BA12" s="90"/>
      <c r="BB12" s="90"/>
      <c r="BC12" s="90"/>
      <c r="BD12" s="91"/>
      <c r="BE12" s="8"/>
    </row>
    <row r="13" spans="1:57" ht="14" customHeight="1" x14ac:dyDescent="0.2">
      <c r="A13" s="4"/>
      <c r="B13" s="111" t="s">
        <v>150</v>
      </c>
      <c r="C13" s="112"/>
      <c r="D13" s="112"/>
      <c r="E13" s="112"/>
      <c r="F13" s="112"/>
      <c r="G13" s="112"/>
      <c r="H13" s="112"/>
      <c r="I13" s="113"/>
      <c r="J13" s="100"/>
      <c r="K13" s="101"/>
      <c r="L13" s="1"/>
      <c r="M13" s="104" t="s">
        <v>143</v>
      </c>
      <c r="N13" s="105"/>
      <c r="O13" s="105"/>
      <c r="P13" s="105"/>
      <c r="Q13" s="105"/>
      <c r="R13" s="105"/>
      <c r="S13" s="105"/>
      <c r="T13" s="106"/>
      <c r="U13" s="100"/>
      <c r="V13" s="101"/>
      <c r="W13" s="1"/>
      <c r="X13" s="104" t="s">
        <v>148</v>
      </c>
      <c r="Y13" s="105"/>
      <c r="Z13" s="105"/>
      <c r="AA13" s="105"/>
      <c r="AB13" s="105"/>
      <c r="AC13" s="105"/>
      <c r="AD13" s="105"/>
      <c r="AE13" s="106"/>
      <c r="AF13" s="100"/>
      <c r="AG13" s="101"/>
      <c r="AH13" s="1"/>
      <c r="AI13" s="104" t="s">
        <v>139</v>
      </c>
      <c r="AJ13" s="105"/>
      <c r="AK13" s="105"/>
      <c r="AL13" s="105"/>
      <c r="AM13" s="105"/>
      <c r="AN13" s="105"/>
      <c r="AO13" s="105"/>
      <c r="AP13" s="106"/>
      <c r="AQ13" s="100"/>
      <c r="AR13" s="101"/>
      <c r="AS13" s="1"/>
      <c r="AT13" s="89"/>
      <c r="AU13" s="90"/>
      <c r="AV13" s="90"/>
      <c r="AW13" s="90"/>
      <c r="AX13" s="90"/>
      <c r="AY13" s="90"/>
      <c r="AZ13" s="90"/>
      <c r="BA13" s="90"/>
      <c r="BB13" s="90"/>
      <c r="BC13" s="90"/>
      <c r="BD13" s="91"/>
      <c r="BE13" s="8"/>
    </row>
    <row r="14" spans="1:57" ht="14" customHeight="1" x14ac:dyDescent="0.2">
      <c r="A14" s="4"/>
      <c r="B14" s="108">
        <v>22</v>
      </c>
      <c r="C14" s="109"/>
      <c r="D14" s="109"/>
      <c r="E14" s="109"/>
      <c r="F14" s="109"/>
      <c r="G14" s="109"/>
      <c r="H14" s="109"/>
      <c r="I14" s="110"/>
      <c r="J14" s="98"/>
      <c r="K14" s="99"/>
      <c r="L14" s="1"/>
      <c r="M14" s="108">
        <v>31</v>
      </c>
      <c r="N14" s="109"/>
      <c r="O14" s="109"/>
      <c r="P14" s="109"/>
      <c r="Q14" s="109"/>
      <c r="R14" s="109"/>
      <c r="S14" s="109"/>
      <c r="T14" s="110"/>
      <c r="U14" s="98"/>
      <c r="V14" s="99"/>
      <c r="W14" s="1"/>
      <c r="X14" s="108">
        <v>10</v>
      </c>
      <c r="Y14" s="109"/>
      <c r="Z14" s="109"/>
      <c r="AA14" s="109"/>
      <c r="AB14" s="109"/>
      <c r="AC14" s="109"/>
      <c r="AD14" s="109"/>
      <c r="AE14" s="110"/>
      <c r="AF14" s="98"/>
      <c r="AG14" s="99"/>
      <c r="AH14" s="1"/>
      <c r="AI14" s="108">
        <v>15</v>
      </c>
      <c r="AJ14" s="109"/>
      <c r="AK14" s="109"/>
      <c r="AL14" s="109"/>
      <c r="AM14" s="109"/>
      <c r="AN14" s="109"/>
      <c r="AO14" s="109"/>
      <c r="AP14" s="110"/>
      <c r="AQ14" s="98"/>
      <c r="AR14" s="99"/>
      <c r="AS14" s="1"/>
      <c r="AT14" s="89"/>
      <c r="AU14" s="90"/>
      <c r="AV14" s="90"/>
      <c r="AW14" s="90"/>
      <c r="AX14" s="90"/>
      <c r="AY14" s="90"/>
      <c r="AZ14" s="90"/>
      <c r="BA14" s="90"/>
      <c r="BB14" s="90"/>
      <c r="BC14" s="90"/>
      <c r="BD14" s="91"/>
      <c r="BE14" s="8"/>
    </row>
    <row r="15" spans="1:57" ht="14" customHeight="1" x14ac:dyDescent="0.2">
      <c r="A15" s="4"/>
      <c r="B15" s="104" t="s">
        <v>131</v>
      </c>
      <c r="C15" s="105"/>
      <c r="D15" s="105"/>
      <c r="E15" s="105"/>
      <c r="F15" s="105"/>
      <c r="G15" s="105"/>
      <c r="H15" s="105"/>
      <c r="I15" s="106"/>
      <c r="J15" s="100"/>
      <c r="K15" s="101"/>
      <c r="L15" s="1"/>
      <c r="M15" s="104" t="s">
        <v>144</v>
      </c>
      <c r="N15" s="105"/>
      <c r="O15" s="105"/>
      <c r="P15" s="105"/>
      <c r="Q15" s="105"/>
      <c r="R15" s="105"/>
      <c r="S15" s="105"/>
      <c r="T15" s="106"/>
      <c r="U15" s="100"/>
      <c r="V15" s="101"/>
      <c r="W15" s="1"/>
      <c r="X15" s="104" t="s">
        <v>135</v>
      </c>
      <c r="Y15" s="105"/>
      <c r="Z15" s="105"/>
      <c r="AA15" s="105"/>
      <c r="AB15" s="105"/>
      <c r="AC15" s="105"/>
      <c r="AD15" s="105"/>
      <c r="AE15" s="106"/>
      <c r="AF15" s="100"/>
      <c r="AG15" s="101"/>
      <c r="AH15" s="1"/>
      <c r="AI15" s="104" t="s">
        <v>140</v>
      </c>
      <c r="AJ15" s="105"/>
      <c r="AK15" s="105"/>
      <c r="AL15" s="105"/>
      <c r="AM15" s="105"/>
      <c r="AN15" s="105"/>
      <c r="AO15" s="105"/>
      <c r="AP15" s="106"/>
      <c r="AQ15" s="100"/>
      <c r="AR15" s="101"/>
      <c r="AS15" s="1"/>
      <c r="AT15" s="89"/>
      <c r="AU15" s="90"/>
      <c r="AV15" s="90"/>
      <c r="AW15" s="90"/>
      <c r="AX15" s="90"/>
      <c r="AY15" s="90"/>
      <c r="AZ15" s="90"/>
      <c r="BA15" s="90"/>
      <c r="BB15" s="90"/>
      <c r="BC15" s="90"/>
      <c r="BD15" s="91"/>
      <c r="BE15" s="8"/>
    </row>
    <row r="16" spans="1:57" ht="14" customHeight="1" x14ac:dyDescent="0.2">
      <c r="A16" s="4"/>
      <c r="B16" s="108">
        <v>23</v>
      </c>
      <c r="C16" s="109"/>
      <c r="D16" s="109"/>
      <c r="E16" s="109"/>
      <c r="F16" s="109"/>
      <c r="G16" s="109"/>
      <c r="H16" s="109"/>
      <c r="I16" s="110"/>
      <c r="J16" s="98"/>
      <c r="K16" s="99"/>
      <c r="L16" s="1"/>
      <c r="M16" s="108">
        <v>42</v>
      </c>
      <c r="N16" s="109"/>
      <c r="O16" s="109"/>
      <c r="P16" s="109"/>
      <c r="Q16" s="109"/>
      <c r="R16" s="109"/>
      <c r="S16" s="109"/>
      <c r="T16" s="110"/>
      <c r="U16" s="98"/>
      <c r="V16" s="99"/>
      <c r="W16" s="1"/>
      <c r="X16" s="108">
        <v>11</v>
      </c>
      <c r="Y16" s="109"/>
      <c r="Z16" s="109"/>
      <c r="AA16" s="109"/>
      <c r="AB16" s="109"/>
      <c r="AC16" s="109"/>
      <c r="AD16" s="109"/>
      <c r="AE16" s="110"/>
      <c r="AF16" s="98"/>
      <c r="AG16" s="99"/>
      <c r="AH16" s="1"/>
      <c r="AI16" s="108">
        <v>16</v>
      </c>
      <c r="AJ16" s="109"/>
      <c r="AK16" s="109"/>
      <c r="AL16" s="109"/>
      <c r="AM16" s="109"/>
      <c r="AN16" s="109"/>
      <c r="AO16" s="109"/>
      <c r="AP16" s="110"/>
      <c r="AQ16" s="98"/>
      <c r="AR16" s="99"/>
      <c r="AS16" s="1"/>
      <c r="AT16" s="89"/>
      <c r="AU16" s="90"/>
      <c r="AV16" s="90"/>
      <c r="AW16" s="90"/>
      <c r="AX16" s="90"/>
      <c r="AY16" s="90"/>
      <c r="AZ16" s="90"/>
      <c r="BA16" s="90"/>
      <c r="BB16" s="90"/>
      <c r="BC16" s="90"/>
      <c r="BD16" s="91"/>
      <c r="BE16" s="8"/>
    </row>
    <row r="17" spans="1:57" ht="14" customHeight="1" x14ac:dyDescent="0.2">
      <c r="A17" s="4"/>
      <c r="B17" s="104" t="s">
        <v>132</v>
      </c>
      <c r="C17" s="105"/>
      <c r="D17" s="105"/>
      <c r="E17" s="105"/>
      <c r="F17" s="105"/>
      <c r="G17" s="105"/>
      <c r="H17" s="105"/>
      <c r="I17" s="106"/>
      <c r="J17" s="100"/>
      <c r="K17" s="101"/>
      <c r="L17" s="1"/>
      <c r="M17" s="104" t="s">
        <v>145</v>
      </c>
      <c r="N17" s="105"/>
      <c r="O17" s="105"/>
      <c r="P17" s="105"/>
      <c r="Q17" s="105"/>
      <c r="R17" s="105"/>
      <c r="S17" s="105"/>
      <c r="T17" s="106"/>
      <c r="U17" s="100"/>
      <c r="V17" s="101"/>
      <c r="W17" s="1"/>
      <c r="X17" s="104" t="s">
        <v>136</v>
      </c>
      <c r="Y17" s="105"/>
      <c r="Z17" s="105"/>
      <c r="AA17" s="105"/>
      <c r="AB17" s="105"/>
      <c r="AC17" s="105"/>
      <c r="AD17" s="105"/>
      <c r="AE17" s="106"/>
      <c r="AF17" s="100"/>
      <c r="AG17" s="101"/>
      <c r="AH17" s="1"/>
      <c r="AI17" s="104" t="s">
        <v>141</v>
      </c>
      <c r="AJ17" s="105"/>
      <c r="AK17" s="105"/>
      <c r="AL17" s="105"/>
      <c r="AM17" s="105"/>
      <c r="AN17" s="105"/>
      <c r="AO17" s="105"/>
      <c r="AP17" s="106"/>
      <c r="AQ17" s="100"/>
      <c r="AR17" s="101"/>
      <c r="AS17" s="1"/>
      <c r="AT17" s="89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8"/>
    </row>
    <row r="18" spans="1:57" ht="14" customHeight="1" x14ac:dyDescent="0.2">
      <c r="A18" s="4"/>
      <c r="B18" s="108">
        <v>20</v>
      </c>
      <c r="C18" s="109"/>
      <c r="D18" s="109"/>
      <c r="E18" s="109"/>
      <c r="F18" s="109"/>
      <c r="G18" s="109"/>
      <c r="H18" s="109"/>
      <c r="I18" s="110"/>
      <c r="J18" s="98"/>
      <c r="K18" s="99"/>
      <c r="L18" s="1"/>
      <c r="M18" s="108">
        <v>43</v>
      </c>
      <c r="N18" s="109"/>
      <c r="O18" s="109"/>
      <c r="P18" s="109"/>
      <c r="Q18" s="109"/>
      <c r="R18" s="109"/>
      <c r="S18" s="109"/>
      <c r="T18" s="110"/>
      <c r="U18" s="98"/>
      <c r="V18" s="99"/>
      <c r="W18" s="1"/>
      <c r="X18" s="108">
        <v>12</v>
      </c>
      <c r="Y18" s="109"/>
      <c r="Z18" s="109"/>
      <c r="AA18" s="109"/>
      <c r="AB18" s="109"/>
      <c r="AC18" s="109"/>
      <c r="AD18" s="109"/>
      <c r="AE18" s="110"/>
      <c r="AF18" s="98"/>
      <c r="AG18" s="99"/>
      <c r="AH18" s="1"/>
      <c r="AI18" s="108">
        <v>17</v>
      </c>
      <c r="AJ18" s="109"/>
      <c r="AK18" s="109"/>
      <c r="AL18" s="109"/>
      <c r="AM18" s="109"/>
      <c r="AN18" s="109"/>
      <c r="AO18" s="109"/>
      <c r="AP18" s="110"/>
      <c r="AQ18" s="98"/>
      <c r="AR18" s="99"/>
      <c r="AS18" s="1"/>
      <c r="AT18" s="89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E18" s="8"/>
    </row>
    <row r="19" spans="1:57" ht="14" customHeight="1" x14ac:dyDescent="0.2">
      <c r="A19" s="4"/>
      <c r="B19" s="104" t="s">
        <v>134</v>
      </c>
      <c r="C19" s="105"/>
      <c r="D19" s="105"/>
      <c r="E19" s="105"/>
      <c r="F19" s="105"/>
      <c r="G19" s="105"/>
      <c r="H19" s="105"/>
      <c r="I19" s="106"/>
      <c r="J19" s="100"/>
      <c r="K19" s="101"/>
      <c r="L19" s="1"/>
      <c r="M19" s="104" t="s">
        <v>146</v>
      </c>
      <c r="N19" s="105"/>
      <c r="O19" s="105"/>
      <c r="P19" s="105"/>
      <c r="Q19" s="105"/>
      <c r="R19" s="105"/>
      <c r="S19" s="105"/>
      <c r="T19" s="106"/>
      <c r="U19" s="100"/>
      <c r="V19" s="101"/>
      <c r="W19" s="1"/>
      <c r="X19" s="104" t="s">
        <v>137</v>
      </c>
      <c r="Y19" s="105"/>
      <c r="Z19" s="105"/>
      <c r="AA19" s="105"/>
      <c r="AB19" s="105"/>
      <c r="AC19" s="105"/>
      <c r="AD19" s="105"/>
      <c r="AE19" s="106"/>
      <c r="AF19" s="100"/>
      <c r="AG19" s="101"/>
      <c r="AH19" s="1"/>
      <c r="AI19" s="104" t="s">
        <v>142</v>
      </c>
      <c r="AJ19" s="105"/>
      <c r="AK19" s="105"/>
      <c r="AL19" s="105"/>
      <c r="AM19" s="105"/>
      <c r="AN19" s="105"/>
      <c r="AO19" s="105"/>
      <c r="AP19" s="106"/>
      <c r="AQ19" s="100"/>
      <c r="AR19" s="101"/>
      <c r="AS19" s="1"/>
      <c r="AT19" s="92"/>
      <c r="AU19" s="93"/>
      <c r="AV19" s="93"/>
      <c r="AW19" s="93"/>
      <c r="AX19" s="93"/>
      <c r="AY19" s="93"/>
      <c r="AZ19" s="93"/>
      <c r="BA19" s="93"/>
      <c r="BB19" s="93"/>
      <c r="BC19" s="93"/>
      <c r="BD19" s="94"/>
      <c r="BE19" s="8"/>
    </row>
    <row r="20" spans="1:57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9"/>
      <c r="B22" s="124" t="str">
        <f ca="1">IF(ISBLANK(INDIRECT("'Kopfdaten'"&amp;$A$59&amp;"D6")),"",INDIRECT("'Kopfdaten'"&amp;$A$59&amp;"D6"))</f>
        <v/>
      </c>
      <c r="C22" s="125"/>
      <c r="D22" s="125"/>
      <c r="E22" s="125"/>
      <c r="F22" s="126"/>
      <c r="G22" s="9"/>
      <c r="H22" s="130" t="str">
        <f ca="1">IF(ISBLANK(INDIRECT("'Kopfdaten'"&amp;$A$59&amp;"I6")),"",INDIRECT("'Kopfdaten'"&amp;$A$59&amp;"I6"))</f>
        <v/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4"/>
      <c r="AF22" s="135"/>
      <c r="AG22" s="135"/>
      <c r="AH22" s="1"/>
      <c r="AI22" s="136" t="s">
        <v>4</v>
      </c>
      <c r="AJ22" s="136"/>
      <c r="AK22" s="136"/>
      <c r="AL22" s="136"/>
      <c r="AM22" s="136"/>
      <c r="AN22" s="136"/>
      <c r="AO22" s="136"/>
      <c r="AP22" s="136"/>
      <c r="AQ22" s="98"/>
      <c r="AR22" s="99"/>
      <c r="AS22" s="1"/>
      <c r="AT22" s="136" t="s">
        <v>5</v>
      </c>
      <c r="AU22" s="136"/>
      <c r="AV22" s="136"/>
      <c r="AW22" s="136"/>
      <c r="AX22" s="136"/>
      <c r="AY22" s="136"/>
      <c r="AZ22" s="136"/>
      <c r="BA22" s="136"/>
      <c r="BB22" s="98"/>
      <c r="BC22" s="99"/>
      <c r="BD22" s="1"/>
      <c r="BE22" s="1"/>
    </row>
    <row r="23" spans="1:57" ht="14" customHeight="1" x14ac:dyDescent="0.2">
      <c r="A23" s="4"/>
      <c r="B23" s="127"/>
      <c r="C23" s="128"/>
      <c r="D23" s="128"/>
      <c r="E23" s="128"/>
      <c r="F23" s="129"/>
      <c r="G23" s="4"/>
      <c r="H23" s="132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5"/>
      <c r="AG23" s="135"/>
      <c r="AH23" s="1"/>
      <c r="AI23" s="136"/>
      <c r="AJ23" s="136"/>
      <c r="AK23" s="136"/>
      <c r="AL23" s="136"/>
      <c r="AM23" s="136"/>
      <c r="AN23" s="136"/>
      <c r="AO23" s="136"/>
      <c r="AP23" s="136"/>
      <c r="AQ23" s="100"/>
      <c r="AR23" s="101"/>
      <c r="AS23" s="1"/>
      <c r="AT23" s="136"/>
      <c r="AU23" s="136"/>
      <c r="AV23" s="136"/>
      <c r="AW23" s="136"/>
      <c r="AX23" s="136"/>
      <c r="AY23" s="136"/>
      <c r="AZ23" s="136"/>
      <c r="BA23" s="136"/>
      <c r="BB23" s="100"/>
      <c r="BC23" s="101"/>
      <c r="BD23" s="1"/>
      <c r="BE23" s="1"/>
    </row>
    <row r="24" spans="1:57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120</v>
      </c>
      <c r="AZ25" s="3"/>
      <c r="BA25" s="1"/>
      <c r="BB25" s="1"/>
      <c r="BC25" s="1"/>
      <c r="BD25" s="1"/>
      <c r="BE25" s="1"/>
    </row>
    <row r="26" spans="1:57" s="17" customFormat="1" ht="23" customHeight="1" x14ac:dyDescent="0.2">
      <c r="A26" s="16"/>
      <c r="B26" s="117" t="str">
        <f>IF(ISBLANK($E26),"",$B$22)</f>
        <v/>
      </c>
      <c r="C26" s="118"/>
      <c r="D26" s="118"/>
      <c r="E26" s="119"/>
      <c r="F26" s="119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2"/>
      <c r="AY26" s="123"/>
      <c r="AZ26" s="123"/>
      <c r="BA26" s="123"/>
      <c r="BB26" s="123"/>
      <c r="BC26" s="123"/>
      <c r="BD26" s="123"/>
      <c r="BE26" s="16"/>
    </row>
    <row r="27" spans="1:57" s="17" customFormat="1" ht="23" customHeight="1" x14ac:dyDescent="0.2">
      <c r="A27" s="16"/>
      <c r="B27" s="117" t="str">
        <f t="shared" ref="B27:B28" si="0">IF(ISBLANK($E27),"",$B$22)</f>
        <v/>
      </c>
      <c r="C27" s="118"/>
      <c r="D27" s="118"/>
      <c r="E27" s="119"/>
      <c r="F27" s="119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2"/>
      <c r="AY27" s="123"/>
      <c r="AZ27" s="123"/>
      <c r="BA27" s="123"/>
      <c r="BB27" s="123"/>
      <c r="BC27" s="123"/>
      <c r="BD27" s="123"/>
      <c r="BE27" s="16"/>
    </row>
    <row r="28" spans="1:57" s="17" customFormat="1" ht="23" customHeight="1" x14ac:dyDescent="0.2">
      <c r="A28" s="16"/>
      <c r="B28" s="117" t="str">
        <f t="shared" si="0"/>
        <v/>
      </c>
      <c r="C28" s="118"/>
      <c r="D28" s="118"/>
      <c r="E28" s="119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2"/>
      <c r="AY28" s="123"/>
      <c r="AZ28" s="123"/>
      <c r="BA28" s="123"/>
      <c r="BB28" s="123"/>
      <c r="BC28" s="123"/>
      <c r="BD28" s="123"/>
      <c r="BE28" s="16"/>
    </row>
    <row r="29" spans="1:5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7" t="str">
        <f ca="1">IF(ISBLANK(INDIRECT("'Kopfdaten'"&amp;$A$59&amp;"B10")),"",INDIRECT("'Kopfdaten'"&amp;$A$59&amp;"B10"))</f>
        <v/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138" t="str">
        <f>IF(SUM(AY26:AY28)&gt;0,SUM(AY26:AY28),"")</f>
        <v/>
      </c>
      <c r="AZ30" s="139"/>
      <c r="BA30" s="139"/>
      <c r="BB30" s="139"/>
      <c r="BC30" s="139"/>
      <c r="BD30" s="140"/>
      <c r="BE30" s="1"/>
    </row>
    <row r="31" spans="1:57" x14ac:dyDescent="0.2">
      <c r="A31" s="1"/>
      <c r="B31" s="4" t="s">
        <v>121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122</v>
      </c>
      <c r="BE31" s="1"/>
    </row>
    <row r="33" spans="1:5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</row>
    <row r="34" spans="1:5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6"/>
    </row>
    <row r="35" spans="1:5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41"/>
      <c r="S35" s="27"/>
      <c r="T35" s="27"/>
      <c r="U35" s="27"/>
      <c r="V35" s="27"/>
      <c r="W35" s="27"/>
      <c r="X35" s="41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6"/>
    </row>
    <row r="36" spans="1:58" x14ac:dyDescent="0.2">
      <c r="A36" s="42"/>
      <c r="B36" s="42"/>
      <c r="C36" s="42"/>
      <c r="D36" s="42"/>
      <c r="E36" s="42"/>
      <c r="F36" s="42"/>
      <c r="G36" s="43"/>
      <c r="H36" s="43"/>
      <c r="I36" s="43"/>
      <c r="J36" s="43"/>
      <c r="K36" s="43"/>
      <c r="L36" s="44"/>
      <c r="M36" s="43"/>
      <c r="N36" s="42"/>
      <c r="O36" s="42"/>
      <c r="P36" s="42"/>
      <c r="Q36" s="42"/>
      <c r="R36" s="41"/>
      <c r="S36" s="41"/>
      <c r="T36" s="41"/>
      <c r="U36" s="41"/>
      <c r="V36" s="41"/>
      <c r="W36" s="42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42"/>
      <c r="AJ36" s="41"/>
      <c r="AK36" s="41"/>
      <c r="AL36" s="41"/>
      <c r="AM36" s="41"/>
      <c r="AN36" s="41"/>
      <c r="AO36" s="42"/>
      <c r="AP36" s="41"/>
      <c r="AQ36" s="41"/>
      <c r="AR36" s="41"/>
      <c r="AS36" s="41"/>
      <c r="AT36" s="41"/>
      <c r="AU36" s="42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</row>
    <row r="37" spans="1:58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2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3"/>
      <c r="AE37" s="43"/>
      <c r="AF37" s="43"/>
      <c r="AG37" s="43"/>
      <c r="AH37" s="43"/>
      <c r="AI37" s="43"/>
      <c r="AJ37" s="41"/>
      <c r="AK37" s="41"/>
      <c r="AL37" s="41"/>
      <c r="AM37" s="41"/>
      <c r="AN37" s="41"/>
      <c r="AO37" s="43"/>
      <c r="AP37" s="41"/>
      <c r="AQ37" s="41"/>
      <c r="AR37" s="41"/>
      <c r="AS37" s="41"/>
      <c r="AT37" s="41"/>
      <c r="AU37" s="43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6"/>
    </row>
    <row r="38" spans="1:58" x14ac:dyDescent="0.2">
      <c r="A38" s="43"/>
      <c r="B38" s="43"/>
      <c r="C38" s="43"/>
      <c r="D38" s="43"/>
      <c r="E38" s="43"/>
      <c r="F38" s="43"/>
      <c r="G38" s="45"/>
      <c r="H38" s="45"/>
      <c r="I38" s="45"/>
      <c r="J38" s="45"/>
      <c r="K38" s="45"/>
      <c r="L38" s="43"/>
      <c r="M38" s="43"/>
      <c r="N38" s="43"/>
      <c r="O38" s="43"/>
      <c r="P38" s="42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3"/>
      <c r="AE38" s="43"/>
      <c r="AF38" s="43"/>
      <c r="AG38" s="43"/>
      <c r="AH38" s="43"/>
      <c r="AI38" s="43"/>
      <c r="AJ38" s="41"/>
      <c r="AK38" s="41"/>
      <c r="AL38" s="41"/>
      <c r="AM38" s="41"/>
      <c r="AN38" s="41"/>
      <c r="AO38" s="43"/>
      <c r="AP38" s="41"/>
      <c r="AQ38" s="41"/>
      <c r="AR38" s="41"/>
      <c r="AS38" s="41"/>
      <c r="AT38" s="41"/>
      <c r="AU38" s="43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6"/>
    </row>
    <row r="39" spans="1:58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3"/>
      <c r="M39" s="43"/>
      <c r="N39" s="43"/>
      <c r="O39" s="43"/>
      <c r="P39" s="42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3"/>
      <c r="AE39" s="43"/>
      <c r="AF39" s="43"/>
      <c r="AG39" s="43"/>
      <c r="AH39" s="43"/>
      <c r="AI39" s="43"/>
      <c r="AJ39" s="41"/>
      <c r="AK39" s="41"/>
      <c r="AL39" s="41"/>
      <c r="AM39" s="41"/>
      <c r="AN39" s="41"/>
      <c r="AO39" s="43"/>
      <c r="AP39" s="41"/>
      <c r="AQ39" s="41"/>
      <c r="AR39" s="41"/>
      <c r="AS39" s="41"/>
      <c r="AT39" s="41"/>
      <c r="AU39" s="43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6"/>
    </row>
    <row r="40" spans="1:58" x14ac:dyDescent="0.2">
      <c r="A40" s="43"/>
      <c r="B40" s="43"/>
      <c r="C40" s="43"/>
      <c r="D40" s="43"/>
      <c r="E40" s="43"/>
      <c r="F40" s="4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3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3"/>
      <c r="AI40" s="43"/>
      <c r="AJ40" s="41"/>
      <c r="AK40" s="41"/>
      <c r="AL40" s="41"/>
      <c r="AM40" s="41"/>
      <c r="AN40" s="41"/>
      <c r="AO40" s="43"/>
      <c r="AP40" s="41"/>
      <c r="AQ40" s="41"/>
      <c r="AR40" s="41"/>
      <c r="AS40" s="41"/>
      <c r="AT40" s="41"/>
      <c r="AU40" s="43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6"/>
    </row>
    <row r="41" spans="1:58" x14ac:dyDescent="0.2">
      <c r="A41" s="43"/>
      <c r="B41" s="43"/>
      <c r="C41" s="43"/>
      <c r="D41" s="43"/>
      <c r="E41" s="43"/>
      <c r="F41" s="4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3"/>
      <c r="AO41" s="43"/>
      <c r="AP41" s="43"/>
      <c r="AQ41" s="43"/>
      <c r="AR41" s="43"/>
      <c r="AS41" s="43"/>
      <c r="AT41" s="43"/>
      <c r="AU41" s="43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6"/>
    </row>
    <row r="42" spans="1:58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6"/>
    </row>
    <row r="43" spans="1:58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6"/>
    </row>
    <row r="44" spans="1:58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2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6"/>
    </row>
    <row r="45" spans="1:58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</row>
    <row r="46" spans="1:58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58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</row>
    <row r="48" spans="1:58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</row>
    <row r="49" spans="1:5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 t="s">
        <v>12</v>
      </c>
      <c r="S49" s="27"/>
      <c r="T49" s="27"/>
      <c r="U49" s="27"/>
      <c r="V49" s="27"/>
      <c r="W49" s="27"/>
      <c r="X49" s="27" t="s">
        <v>13</v>
      </c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 t="s">
        <v>14</v>
      </c>
      <c r="AK49" s="27"/>
      <c r="AL49" s="27"/>
      <c r="AM49" s="27"/>
      <c r="AN49" s="27"/>
      <c r="AO49" s="27"/>
      <c r="AP49" s="27" t="s">
        <v>15</v>
      </c>
      <c r="AQ49" s="27"/>
      <c r="AR49" s="27"/>
      <c r="AS49" s="27"/>
      <c r="AT49" s="27"/>
      <c r="AU49" s="27"/>
      <c r="AV49" s="27"/>
      <c r="AW49" s="27"/>
      <c r="AX49" s="27"/>
      <c r="AY49" s="27" t="s">
        <v>16</v>
      </c>
      <c r="AZ49" s="27"/>
      <c r="BA49" s="27"/>
      <c r="BB49" s="27" t="s">
        <v>17</v>
      </c>
      <c r="BC49" s="27"/>
      <c r="BD49" s="27"/>
      <c r="BE49" s="27"/>
      <c r="BF49" s="27"/>
    </row>
    <row r="50" spans="1:58" x14ac:dyDescent="0.2">
      <c r="A50" s="42" t="s">
        <v>18</v>
      </c>
      <c r="B50" s="42"/>
      <c r="C50" s="42"/>
      <c r="D50" s="42"/>
      <c r="E50" s="42"/>
      <c r="F50" s="42"/>
      <c r="G50" s="43">
        <f ca="1">IF($AZ$50-$AY$50&gt;0,COUNTIF(INDIRECT("J"&amp;$AY$50&amp;":K"&amp;$AZ$50),"&lt;&gt;"),0)</f>
        <v>0</v>
      </c>
      <c r="H50" s="43">
        <f ca="1">IF($AZ$51-$AY$51&gt;0,COUNTIF(INDIRECT("U"&amp;$AY$51&amp;":V"&amp;$AZ$51),"&lt;&gt;"),0)</f>
        <v>0</v>
      </c>
      <c r="I50" s="43">
        <f ca="1">IF($AZ$52-$AY$52&gt;0,COUNTIF(INDIRECT("AF"&amp;$AY$52&amp;":AG"&amp;$AZ$52),"&lt;&gt;"),0)</f>
        <v>0</v>
      </c>
      <c r="J50" s="43">
        <f ca="1">IF($AZ$53-$AY$53&gt;0,COUNTIF(INDIRECT("AQ"&amp;$AY$53&amp;":AR"&amp;$AZ$53),"&lt;&gt;"),0)</f>
        <v>0</v>
      </c>
      <c r="K50" s="43">
        <f ca="1">IF($AZ$54-$AY$54&gt;0,COUNTIF(INDIRECT("BB"&amp;$AY$54&amp;":BC"&amp;$AZ$54),"&lt;&gt;"),0)</f>
        <v>0</v>
      </c>
      <c r="L50" s="44" t="s">
        <v>19</v>
      </c>
      <c r="M50" s="43">
        <f ca="1">SUM(G50:K50)</f>
        <v>0</v>
      </c>
      <c r="N50" s="42"/>
      <c r="O50" s="42"/>
      <c r="P50" s="42"/>
      <c r="Q50" s="42"/>
      <c r="R50" s="41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41"/>
      <c r="T50" s="41"/>
      <c r="U50" s="41"/>
      <c r="V50" s="41"/>
      <c r="W50" s="42"/>
      <c r="X50" s="41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41"/>
      <c r="Z50" s="41"/>
      <c r="AA50" s="41"/>
      <c r="AB50" s="41"/>
      <c r="AC50" s="41"/>
      <c r="AD50" s="41"/>
      <c r="AE50" s="41"/>
      <c r="AF50" s="41"/>
      <c r="AG50" s="41"/>
      <c r="AH50" s="42"/>
      <c r="AI50" s="42"/>
      <c r="AJ50" s="41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41"/>
      <c r="AL50" s="41"/>
      <c r="AM50" s="41"/>
      <c r="AN50" s="41"/>
      <c r="AO50" s="42"/>
      <c r="AP50" s="41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41"/>
      <c r="AR50" s="41"/>
      <c r="AS50" s="41"/>
      <c r="AT50" s="41"/>
      <c r="AU50" s="42"/>
      <c r="AV50" s="26"/>
      <c r="AW50" s="26"/>
      <c r="AX50" s="46" t="s">
        <v>20</v>
      </c>
      <c r="AY50" s="46">
        <v>6</v>
      </c>
      <c r="AZ50" s="46">
        <v>7</v>
      </c>
      <c r="BA50" s="47"/>
      <c r="BB50" s="46">
        <v>10</v>
      </c>
      <c r="BC50" s="46">
        <v>19</v>
      </c>
      <c r="BD50" s="45"/>
      <c r="BE50" s="47"/>
      <c r="BF50" s="27"/>
    </row>
    <row r="51" spans="1:58" x14ac:dyDescent="0.2">
      <c r="A51" s="43" t="s">
        <v>21</v>
      </c>
      <c r="B51" s="43"/>
      <c r="C51" s="43"/>
      <c r="D51" s="43"/>
      <c r="E51" s="43"/>
      <c r="F51" s="43"/>
      <c r="G51" s="43">
        <f ca="1">IF($BC$50-$BB$50&gt;0,COUNTIF(INDIRECT("J"&amp;$BB$50&amp;":K"&amp;$BC$50),"&lt;&gt;"),0)</f>
        <v>0</v>
      </c>
      <c r="H51" s="43">
        <f ca="1">IF($BC$51-$BB$51&gt;0,COUNTIF(INDIRECT("U"&amp;$BB$51&amp;":V"&amp;$BC$51),"&lt;&gt;"),0)</f>
        <v>0</v>
      </c>
      <c r="I51" s="43">
        <f ca="1">IF($BC$52-$BB$52&gt;0,COUNTIF(INDIRECT("AF"&amp;$BB$52&amp;":AG"&amp;$BC$52),"&lt;&gt;"),0)</f>
        <v>0</v>
      </c>
      <c r="J51" s="43">
        <f ca="1">IF($BC$53-$BB$53&gt;0,COUNTIF(INDIRECT("AQ"&amp;$BB$53&amp;":AR"&amp;$BC$53),"&lt;&gt;"),0)</f>
        <v>0</v>
      </c>
      <c r="K51" s="43">
        <f ca="1">IF($BC$54-$BB$54&gt;0,COUNTIF(INDIRECT("BB"&amp;$BB$54&amp;":BC"&amp;$BC$54),"&lt;&gt;"),0)</f>
        <v>0</v>
      </c>
      <c r="L51" s="44" t="s">
        <v>19</v>
      </c>
      <c r="M51" s="43">
        <f ca="1">SUM(G51:K51)</f>
        <v>0</v>
      </c>
      <c r="N51" s="43"/>
      <c r="O51" s="43"/>
      <c r="P51" s="42"/>
      <c r="Q51" s="43"/>
      <c r="R51" s="41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41"/>
      <c r="T51" s="41"/>
      <c r="U51" s="41"/>
      <c r="V51" s="41"/>
      <c r="W51" s="43"/>
      <c r="X51" s="41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41"/>
      <c r="Z51" s="41"/>
      <c r="AA51" s="41"/>
      <c r="AB51" s="41"/>
      <c r="AC51" s="43"/>
      <c r="AD51" s="43"/>
      <c r="AE51" s="43"/>
      <c r="AF51" s="43"/>
      <c r="AG51" s="43"/>
      <c r="AH51" s="43"/>
      <c r="AI51" s="43"/>
      <c r="AJ51" s="41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41"/>
      <c r="AL51" s="41"/>
      <c r="AM51" s="41"/>
      <c r="AN51" s="41"/>
      <c r="AO51" s="43"/>
      <c r="AP51" s="41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41"/>
      <c r="AR51" s="41"/>
      <c r="AS51" s="41"/>
      <c r="AT51" s="41"/>
      <c r="AU51" s="43"/>
      <c r="AV51" s="27"/>
      <c r="AW51" s="27"/>
      <c r="AX51" s="45" t="s">
        <v>22</v>
      </c>
      <c r="AY51" s="45">
        <v>0</v>
      </c>
      <c r="AZ51" s="45">
        <v>0</v>
      </c>
      <c r="BA51" s="27"/>
      <c r="BB51" s="46">
        <v>10</v>
      </c>
      <c r="BC51" s="46">
        <v>19</v>
      </c>
      <c r="BD51" s="45"/>
      <c r="BE51" s="27"/>
      <c r="BF51" s="27"/>
    </row>
    <row r="52" spans="1:58" x14ac:dyDescent="0.2">
      <c r="A52" s="43" t="s">
        <v>23</v>
      </c>
      <c r="B52" s="43"/>
      <c r="C52" s="43"/>
      <c r="D52" s="43"/>
      <c r="E52" s="43"/>
      <c r="F52" s="43"/>
      <c r="G52" s="45" t="b">
        <f ca="1">NOT(AND(ISBLANK(INDIRECT("AQ"&amp;$AX$57)),ISBLANK(INDIRECT("BB"&amp;$AX$57))))</f>
        <v>0</v>
      </c>
      <c r="H52" s="43"/>
      <c r="I52" s="45"/>
      <c r="J52" s="45"/>
      <c r="K52" s="45"/>
      <c r="L52" s="43"/>
      <c r="M52" s="43"/>
      <c r="N52" s="43"/>
      <c r="O52" s="43"/>
      <c r="P52" s="42"/>
      <c r="Q52" s="43"/>
      <c r="R52" s="41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41"/>
      <c r="T52" s="41"/>
      <c r="U52" s="41"/>
      <c r="V52" s="41"/>
      <c r="W52" s="43"/>
      <c r="X52" s="41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41"/>
      <c r="Z52" s="41"/>
      <c r="AA52" s="41"/>
      <c r="AB52" s="41"/>
      <c r="AC52" s="43"/>
      <c r="AD52" s="43"/>
      <c r="AE52" s="43"/>
      <c r="AF52" s="43"/>
      <c r="AG52" s="43"/>
      <c r="AH52" s="43"/>
      <c r="AI52" s="43"/>
      <c r="AJ52" s="41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41"/>
      <c r="AL52" s="41"/>
      <c r="AM52" s="41"/>
      <c r="AN52" s="41"/>
      <c r="AO52" s="43"/>
      <c r="AP52" s="41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41"/>
      <c r="AR52" s="41"/>
      <c r="AS52" s="41"/>
      <c r="AT52" s="41"/>
      <c r="AU52" s="43"/>
      <c r="AV52" s="27"/>
      <c r="AW52" s="27"/>
      <c r="AX52" s="45" t="s">
        <v>24</v>
      </c>
      <c r="AY52" s="45">
        <v>0</v>
      </c>
      <c r="AZ52" s="45">
        <v>0</v>
      </c>
      <c r="BA52" s="27"/>
      <c r="BB52" s="46">
        <v>10</v>
      </c>
      <c r="BC52" s="46">
        <v>19</v>
      </c>
      <c r="BD52" s="45"/>
      <c r="BE52" s="27"/>
      <c r="BF52" s="27"/>
    </row>
    <row r="53" spans="1:58" x14ac:dyDescent="0.2">
      <c r="A53" s="43" t="s">
        <v>25</v>
      </c>
      <c r="B53" s="43"/>
      <c r="C53" s="43"/>
      <c r="D53" s="43"/>
      <c r="E53" s="43"/>
      <c r="F53" s="43"/>
      <c r="G53" s="45" t="b">
        <f ca="1">AND(NOT(ISBLANK(INDIRECT("AQ"&amp;$AX$57))),NOT(ISBLANK(INDIRECT("BB"&amp;$AX$57))))</f>
        <v>0</v>
      </c>
      <c r="H53" s="43"/>
      <c r="I53" s="45"/>
      <c r="J53" s="45"/>
      <c r="K53" s="45"/>
      <c r="L53" s="43"/>
      <c r="M53" s="43"/>
      <c r="N53" s="43"/>
      <c r="O53" s="43"/>
      <c r="P53" s="42"/>
      <c r="Q53" s="43"/>
      <c r="R53" s="41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41"/>
      <c r="T53" s="41"/>
      <c r="U53" s="41"/>
      <c r="V53" s="41"/>
      <c r="W53" s="43"/>
      <c r="X53" s="41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41"/>
      <c r="Z53" s="41"/>
      <c r="AA53" s="41"/>
      <c r="AB53" s="41"/>
      <c r="AC53" s="43"/>
      <c r="AD53" s="43"/>
      <c r="AE53" s="43"/>
      <c r="AF53" s="43"/>
      <c r="AG53" s="43"/>
      <c r="AH53" s="43"/>
      <c r="AI53" s="43"/>
      <c r="AJ53" s="41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41"/>
      <c r="AL53" s="41"/>
      <c r="AM53" s="41"/>
      <c r="AN53" s="41"/>
      <c r="AO53" s="43"/>
      <c r="AP53" s="41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41"/>
      <c r="AR53" s="41"/>
      <c r="AS53" s="41"/>
      <c r="AT53" s="41"/>
      <c r="AU53" s="43"/>
      <c r="AV53" s="27"/>
      <c r="AW53" s="27"/>
      <c r="AX53" s="45" t="s">
        <v>26</v>
      </c>
      <c r="AY53" s="45">
        <v>0</v>
      </c>
      <c r="AZ53" s="45">
        <v>0</v>
      </c>
      <c r="BA53" s="27"/>
      <c r="BB53" s="46">
        <v>10</v>
      </c>
      <c r="BC53" s="46">
        <v>19</v>
      </c>
      <c r="BD53" s="45"/>
      <c r="BE53" s="27"/>
      <c r="BF53" s="27"/>
    </row>
    <row r="54" spans="1:5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1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7"/>
      <c r="T54" s="27"/>
      <c r="U54" s="27"/>
      <c r="V54" s="27"/>
      <c r="W54" s="27"/>
      <c r="X54" s="41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1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7"/>
      <c r="AL54" s="27"/>
      <c r="AM54" s="27"/>
      <c r="AN54" s="27"/>
      <c r="AO54" s="27"/>
      <c r="AP54" s="41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7"/>
      <c r="AR54" s="27"/>
      <c r="AS54" s="27"/>
      <c r="AT54" s="27"/>
      <c r="AU54" s="27"/>
      <c r="AV54" s="27"/>
      <c r="AW54" s="27"/>
      <c r="AX54" s="45" t="s">
        <v>27</v>
      </c>
      <c r="AY54" s="45">
        <v>0</v>
      </c>
      <c r="AZ54" s="45">
        <v>0</v>
      </c>
      <c r="BA54" s="27"/>
      <c r="BB54" s="45">
        <v>0</v>
      </c>
      <c r="BC54" s="45">
        <v>0</v>
      </c>
      <c r="BD54" s="45"/>
      <c r="BE54" s="27"/>
      <c r="BF54" s="27"/>
    </row>
    <row r="55" spans="1:58" x14ac:dyDescent="0.2">
      <c r="A55" s="43" t="s">
        <v>28</v>
      </c>
      <c r="B55" s="43"/>
      <c r="C55" s="43"/>
      <c r="D55" s="43"/>
      <c r="E55" s="43"/>
      <c r="F55" s="43"/>
      <c r="G55" s="45" t="str">
        <f ca="1">IF(ISERROR(INDEX($AJ$50:$AJ$55,MATCH(TRUE,INDEX($AJ$50:$AJ$55&lt;&gt;"",0),0),1)),"",INDEX($AJ$50:$AJ$55,MATCH(TRUE,INDEX($AJ$50:$AJ$55&lt;&gt;"",0),0),1))</f>
        <v/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3"/>
      <c r="X55" s="45" t="str">
        <f ca="1">IF(ISERROR(INDEX($AP$50:$AP$54,MATCH(TRUE,INDEX($AP$50:$AP$54&lt;&gt;"",0),0),1)),"",INDEX($AP$50:$AP$54,MATCH(TRUE,INDEX($AP$50:$AP$54&lt;&gt;"",0),0),1))</f>
        <v/>
      </c>
      <c r="Y55" s="45"/>
      <c r="Z55" s="45"/>
      <c r="AA55" s="45"/>
      <c r="AB55" s="45"/>
      <c r="AC55" s="45"/>
      <c r="AD55" s="45"/>
      <c r="AE55" s="45"/>
      <c r="AF55" s="45"/>
      <c r="AG55" s="45"/>
      <c r="AH55" s="43"/>
      <c r="AI55" s="43"/>
      <c r="AJ55" s="41"/>
      <c r="AK55" s="41"/>
      <c r="AL55" s="41"/>
      <c r="AM55" s="41"/>
      <c r="AN55" s="41"/>
      <c r="AO55" s="43"/>
      <c r="AP55" s="41"/>
      <c r="AQ55" s="41"/>
      <c r="AR55" s="41"/>
      <c r="AS55" s="41"/>
      <c r="AT55" s="41"/>
      <c r="AU55" s="43"/>
      <c r="AV55" s="27"/>
      <c r="AW55" s="27"/>
      <c r="AX55" s="27"/>
      <c r="AY55" s="27"/>
      <c r="AZ55" s="27"/>
      <c r="BA55" s="27"/>
      <c r="BB55" s="45"/>
      <c r="BC55" s="45"/>
      <c r="BD55" s="45"/>
      <c r="BE55" s="27"/>
      <c r="BF55" s="27"/>
    </row>
    <row r="56" spans="1:58" x14ac:dyDescent="0.2">
      <c r="A56" s="43" t="s">
        <v>29</v>
      </c>
      <c r="B56" s="43"/>
      <c r="C56" s="43"/>
      <c r="D56" s="43"/>
      <c r="E56" s="43"/>
      <c r="F56" s="43"/>
      <c r="G56" s="45" t="str">
        <f ca="1">IF(ISERROR(INDEX($R$50:$R$55,MATCH(TRUE,INDEX($R$50:$R$55&lt;&gt;"",0),0),1)),"",INDEX($R$50:$R$55,MATCH(TRUE,INDEX($R$50:$R$55&lt;&gt;"",0),0),1))</f>
        <v/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3"/>
      <c r="X56" s="45" t="str">
        <f ca="1">IF(ISERROR(INDEX($X$50:$X$54,MATCH(TRUE,INDEX($X$50:$X$54&lt;&gt;"",0),0),1)),"",INDEX($X$50:$X$54,MATCH(TRUE,INDEX($X$50:$X$54&lt;&gt;"",0),0),1))</f>
        <v/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3"/>
      <c r="AO56" s="43"/>
      <c r="AP56" s="43"/>
      <c r="AQ56" s="43"/>
      <c r="AR56" s="43"/>
      <c r="AS56" s="43"/>
      <c r="AT56" s="43"/>
      <c r="AU56" s="43"/>
      <c r="AV56" s="27"/>
      <c r="AW56" s="27"/>
      <c r="AX56" s="45" t="s">
        <v>30</v>
      </c>
      <c r="AY56" s="45"/>
      <c r="AZ56" s="27"/>
      <c r="BA56" s="27"/>
      <c r="BB56" s="45"/>
      <c r="BC56" s="45"/>
      <c r="BD56" s="45"/>
      <c r="BE56" s="27"/>
      <c r="BF56" s="27"/>
    </row>
    <row r="57" spans="1:58" x14ac:dyDescent="0.2">
      <c r="A57" s="43" t="s">
        <v>30</v>
      </c>
      <c r="B57" s="43"/>
      <c r="C57" s="43"/>
      <c r="D57" s="43"/>
      <c r="E57" s="43"/>
      <c r="F57" s="43"/>
      <c r="G57" s="45" t="str">
        <f ca="1">IF(EXACT(UPPER(INDIRECT("AQ"&amp;$AX$57)),"X"),"M",IF(EXACT(UPPER(INDIRECT("BB"&amp;$AX$57)),"X"),"E",""))</f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27"/>
      <c r="AW57" s="27"/>
      <c r="AX57" s="46">
        <v>18</v>
      </c>
      <c r="AY57" s="47"/>
      <c r="AZ57" s="27"/>
      <c r="BA57" s="27"/>
      <c r="BB57" s="45"/>
      <c r="BC57" s="45"/>
      <c r="BD57" s="45"/>
      <c r="BE57" s="27"/>
      <c r="BF57" s="27"/>
    </row>
    <row r="58" spans="1:58" x14ac:dyDescent="0.2">
      <c r="A58" s="43" t="s">
        <v>31</v>
      </c>
      <c r="B58" s="43"/>
      <c r="C58" s="43"/>
      <c r="D58" s="43"/>
      <c r="E58" s="43"/>
      <c r="F58" s="43"/>
      <c r="G58" s="43" t="str">
        <f ca="1">IF(ISBLANK(INDIRECT("AE"&amp;$AX$57)),"",INDIRECT("AE"&amp;$AX$57))</f>
        <v/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x14ac:dyDescent="0.2">
      <c r="A59" s="26" t="str">
        <f>MID(ADDRESS(1,1,1,1,"Tabellenname"),13,1)</f>
        <v>!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27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</row>
    <row r="62" spans="1:5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</row>
    <row r="64" spans="1:58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</row>
    <row r="65" spans="1:58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</row>
    <row r="66" spans="1:58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</row>
    <row r="67" spans="1:58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</row>
    <row r="68" spans="1:58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</row>
    <row r="69" spans="1:58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</row>
    <row r="70" spans="1:58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</row>
    <row r="71" spans="1:58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</row>
    <row r="72" spans="1:58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</row>
    <row r="73" spans="1:58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</row>
    <row r="74" spans="1:58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</row>
    <row r="76" spans="1:58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</row>
    <row r="77" spans="1:58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</row>
    <row r="78" spans="1:58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</row>
    <row r="79" spans="1:58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</row>
    <row r="80" spans="1:58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</row>
    <row r="81" spans="1:58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</row>
    <row r="82" spans="1:58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</row>
    <row r="83" spans="1:58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</row>
    <row r="84" spans="1:58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</row>
    <row r="85" spans="1:58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</row>
    <row r="86" spans="1:58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</row>
    <row r="87" spans="1:58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6" spans="1:58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</row>
    <row r="97" spans="1:58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</row>
    <row r="98" spans="1:58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</row>
    <row r="99" spans="1:58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</row>
    <row r="100" spans="1:58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</row>
    <row r="101" spans="1:58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Bz75w1lz5p2ZYKcXEVzUv88FSGw5Y34XC78YTxVf2CXLl6s4Q72QChwIovigR2F/EZDCV93fEr+fBEvd3jvwBw==" saltValue="LEQdrs5eXXggcONWMOhWdQ==" spinCount="100000" sheet="1" objects="1" scenarios="1" selectLockedCells="1"/>
  <mergeCells count="95">
    <mergeCell ref="B28:D28"/>
    <mergeCell ref="E28:G28"/>
    <mergeCell ref="H28:Y28"/>
    <mergeCell ref="Z28:AQ28"/>
    <mergeCell ref="AR28:AX28"/>
    <mergeCell ref="H27:Y27"/>
    <mergeCell ref="Z27:AQ27"/>
    <mergeCell ref="AR27:AX27"/>
    <mergeCell ref="P30:AL30"/>
    <mergeCell ref="AY30:BD30"/>
    <mergeCell ref="AY28:BD28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B27:D27"/>
    <mergeCell ref="E27:G27"/>
    <mergeCell ref="AI18:AP18"/>
    <mergeCell ref="AQ18:AR19"/>
    <mergeCell ref="B19:I19"/>
    <mergeCell ref="M19:T19"/>
    <mergeCell ref="X19:AE19"/>
    <mergeCell ref="AI19:AP19"/>
    <mergeCell ref="B18:I18"/>
    <mergeCell ref="J18:K19"/>
    <mergeCell ref="M18:T18"/>
    <mergeCell ref="U18:V19"/>
    <mergeCell ref="X18:AE18"/>
    <mergeCell ref="AF18:AG19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B15:I15"/>
    <mergeCell ref="M15:T15"/>
    <mergeCell ref="X15:AE15"/>
    <mergeCell ref="AI15:AP15"/>
    <mergeCell ref="AF16:AG17"/>
    <mergeCell ref="AI16:AP16"/>
    <mergeCell ref="U14:V15"/>
    <mergeCell ref="X14:AE14"/>
    <mergeCell ref="AF14:AG15"/>
    <mergeCell ref="AI14:AP14"/>
    <mergeCell ref="AQ14:AR15"/>
    <mergeCell ref="AT11:BD19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M13:T13"/>
    <mergeCell ref="X13:AE13"/>
    <mergeCell ref="AI13:AP13"/>
    <mergeCell ref="B14:I14"/>
    <mergeCell ref="J14:K15"/>
    <mergeCell ref="M14:T14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C2A996F1-2520-F64C-A19D-503B33B0920E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4" ma:contentTypeDescription="Ein neues Dokument erstellen." ma:contentTypeScope="" ma:versionID="6b621e6a9cb608c8cd5b4d26a36413ba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34a6745f214d46bc57813b124c250556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D7FE7-7837-4DAA-AB16-38088F089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37EB72-7837-448A-A397-60085E52D7A6}">
  <ds:schemaRefs>
    <ds:schemaRef ds:uri="7baa1586-d542-4136-a8fe-28a1d0c5fb0a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8de8b0d7-8891-4d82-b8bd-d3cb9f512c9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762B08-84C9-4AC9-A208-F4E0878A8B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Anleitung</vt:lpstr>
      <vt:lpstr>Kopfdaten</vt:lpstr>
      <vt:lpstr>Meldung (1)</vt:lpstr>
      <vt:lpstr>Meldung (2)</vt:lpstr>
      <vt:lpstr>Meldung (3)</vt:lpstr>
      <vt:lpstr>Meldung (4)</vt:lpstr>
      <vt:lpstr>Meldung (5)</vt:lpstr>
      <vt:lpstr>Meldung (6)</vt:lpstr>
      <vt:lpstr>Meldung (7)</vt:lpstr>
      <vt:lpstr>Meldung (8)</vt:lpstr>
      <vt:lpstr>Meldung (9)</vt:lpstr>
      <vt:lpstr>Meldung (10)</vt:lpstr>
      <vt:lpstr>Kopfdaten!Druckbereich</vt:lpstr>
      <vt:lpstr>'Meldung (1)'!Druckbereich</vt:lpstr>
      <vt:lpstr>'Meldung (10)'!Druckbereich</vt:lpstr>
      <vt:lpstr>'Meldung (2)'!Druckbereich</vt:lpstr>
      <vt:lpstr>'Meldung (3)'!Druckbereich</vt:lpstr>
      <vt:lpstr>'Meldung (4)'!Druckbereich</vt:lpstr>
      <vt:lpstr>'Meldung (5)'!Druckbereich</vt:lpstr>
      <vt:lpstr>'Meldung (6)'!Druckbereich</vt:lpstr>
      <vt:lpstr>'Meldung (7)'!Druckbereich</vt:lpstr>
      <vt:lpstr>'Meldung (8)'!Druckbereich</vt:lpstr>
      <vt:lpstr>'Meldung (9)'!Druckbereich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Fleige</dc:creator>
  <cp:lastModifiedBy>Frank Fleige</cp:lastModifiedBy>
  <cp:lastPrinted>2023-05-07T19:51:28Z</cp:lastPrinted>
  <dcterms:created xsi:type="dcterms:W3CDTF">2017-11-05T13:08:30Z</dcterms:created>
  <dcterms:modified xsi:type="dcterms:W3CDTF">2023-11-26T19:42:48Z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